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tkovaev\Desktop\Рассада\26 год\"/>
    </mc:Choice>
  </mc:AlternateContent>
  <xr:revisionPtr revIDLastSave="0" documentId="13_ncr:1_{E997436B-8741-4578-BD40-63ADD20B3B93}" xr6:coauthVersionLast="47" xr6:coauthVersionMax="47" xr10:uidLastSave="{00000000-0000-0000-0000-000000000000}"/>
  <bookViews>
    <workbookView xWindow="-98" yWindow="-98" windowWidth="38596" windowHeight="21196" activeTab="2" xr2:uid="{00000000-000D-0000-FFFF-FFFF00000000}"/>
  </bookViews>
  <sheets>
    <sheet name="однолетники 23 год " sheetId="5" r:id="rId1"/>
    <sheet name="Лист1" sheetId="6" r:id="rId2"/>
    <sheet name="2026 год " sheetId="7" r:id="rId3"/>
  </sheets>
  <definedNames>
    <definedName name="_xlnm._FilterDatabase" localSheetId="1" hidden="1">Лист1!$A$1:$G$67</definedName>
    <definedName name="_xlnm._FilterDatabase" localSheetId="0" hidden="1">'однолетники 23 год '!$A$1:$A$1461</definedName>
  </definedNames>
  <calcPr calcId="181029"/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4" i="7" s="1"/>
  <c r="H78" i="7" s="1"/>
  <c r="H72" i="7"/>
  <c r="H73" i="7"/>
  <c r="H4" i="7"/>
  <c r="H76" i="7" l="1"/>
  <c r="H77" i="7"/>
  <c r="I2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3" i="6"/>
  <c r="J51" i="5"/>
  <c r="J46" i="5"/>
  <c r="I69" i="6" l="1"/>
  <c r="J5" i="5"/>
  <c r="J6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7" i="5"/>
  <c r="J48" i="5"/>
  <c r="J49" i="5"/>
  <c r="J50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4" i="5"/>
  <c r="J84" i="5" l="1"/>
  <c r="J86" i="5" s="1"/>
  <c r="J87" i="5" l="1"/>
  <c r="J88" i="5"/>
</calcChain>
</file>

<file path=xl/sharedStrings.xml><?xml version="1.0" encoding="utf-8"?>
<sst xmlns="http://schemas.openxmlformats.org/spreadsheetml/2006/main" count="732" uniqueCount="209">
  <si>
    <t>№</t>
  </si>
  <si>
    <t>Вид растений</t>
  </si>
  <si>
    <t>Колер</t>
  </si>
  <si>
    <t>Алиссум</t>
  </si>
  <si>
    <t>Агератум гибр.</t>
  </si>
  <si>
    <t>красный</t>
  </si>
  <si>
    <t>микс</t>
  </si>
  <si>
    <t>25 см</t>
  </si>
  <si>
    <t>40 см</t>
  </si>
  <si>
    <t>20 см</t>
  </si>
  <si>
    <t>синий</t>
  </si>
  <si>
    <t>Гвоздика Китайская</t>
  </si>
  <si>
    <t>Дельфиниум</t>
  </si>
  <si>
    <t>Настурция</t>
  </si>
  <si>
    <t>Подсолнечник</t>
  </si>
  <si>
    <t>Золотистый</t>
  </si>
  <si>
    <t>Цинерария</t>
  </si>
  <si>
    <t>150-200 см</t>
  </si>
  <si>
    <t>25-30 см</t>
  </si>
  <si>
    <t>Кохия</t>
  </si>
  <si>
    <t>Газания</t>
  </si>
  <si>
    <t>Микс</t>
  </si>
  <si>
    <t>в ассортименте</t>
  </si>
  <si>
    <t>25см</t>
  </si>
  <si>
    <t>45см</t>
  </si>
  <si>
    <t>70см</t>
  </si>
  <si>
    <t>80см</t>
  </si>
  <si>
    <t>60см</t>
  </si>
  <si>
    <t>30-40см</t>
  </si>
  <si>
    <t>оранжевый, лимонный, желтый</t>
  </si>
  <si>
    <t>30-35см</t>
  </si>
  <si>
    <t>побеги до 40см</t>
  </si>
  <si>
    <t>35см</t>
  </si>
  <si>
    <t>20-30см</t>
  </si>
  <si>
    <t>15-20см</t>
  </si>
  <si>
    <t>25-30см</t>
  </si>
  <si>
    <t>40см</t>
  </si>
  <si>
    <t>Клеома</t>
  </si>
  <si>
    <t>лайм, красный, микс</t>
  </si>
  <si>
    <t>Космея</t>
  </si>
  <si>
    <t>Белая, малиновая</t>
  </si>
  <si>
    <t>оранжевая, желтая</t>
  </si>
  <si>
    <t>10см</t>
  </si>
  <si>
    <t>микс, желтая, оранжевая, красная</t>
  </si>
  <si>
    <t>красный, розовый, микс, лососевый</t>
  </si>
  <si>
    <t>микс, красный, розовый</t>
  </si>
  <si>
    <t>Цинния</t>
  </si>
  <si>
    <t>заказ</t>
  </si>
  <si>
    <t>сумма заказа</t>
  </si>
  <si>
    <t>Бальзамин Уоллера</t>
  </si>
  <si>
    <t>Вербена бонарская</t>
  </si>
  <si>
    <t>Объем ячейки</t>
  </si>
  <si>
    <t>Бегония клубневая</t>
  </si>
  <si>
    <t>в кассете</t>
  </si>
  <si>
    <t>горшок 1 л</t>
  </si>
  <si>
    <t>Овсянница сизая</t>
  </si>
  <si>
    <t>Прострел</t>
  </si>
  <si>
    <t>белый, красный, синий</t>
  </si>
  <si>
    <t>Антиринум (львиный зев)</t>
  </si>
  <si>
    <t>Сальвия мучнистая</t>
  </si>
  <si>
    <t>Белый, Розовый,   Фиолетовый</t>
  </si>
  <si>
    <t>Двуцветный, Желтый, Красный, Белый, Розовый</t>
  </si>
  <si>
    <t>высота см</t>
  </si>
  <si>
    <t xml:space="preserve">15-20 </t>
  </si>
  <si>
    <t>белый, керасный, лиловый, розовый</t>
  </si>
  <si>
    <t xml:space="preserve">Бархатцы прямостоячие </t>
  </si>
  <si>
    <t xml:space="preserve">Оранжевый, красно-коричневый, желтый, золотистый, ванильный </t>
  </si>
  <si>
    <t>20-25</t>
  </si>
  <si>
    <t>30-35</t>
  </si>
  <si>
    <t>70-80</t>
  </si>
  <si>
    <t>цена</t>
  </si>
  <si>
    <t xml:space="preserve">Бегония вечноцветущая зеленый лист </t>
  </si>
  <si>
    <t xml:space="preserve">Бегония вечноцветущая бронзовый лист </t>
  </si>
  <si>
    <t xml:space="preserve">Белый, Красный, Розовый,  </t>
  </si>
  <si>
    <t xml:space="preserve">Бегония ампельная </t>
  </si>
  <si>
    <t>Красный, белый, желтый</t>
  </si>
  <si>
    <t>белый, розовый, красный, лососевый</t>
  </si>
  <si>
    <t>Капуста                   декоративная</t>
  </si>
  <si>
    <t xml:space="preserve">Виола крупноцветковая </t>
  </si>
  <si>
    <t>Белый, Голубой, Желтый, Красный, Фиолетовый</t>
  </si>
  <si>
    <t xml:space="preserve">Виола ампельная </t>
  </si>
  <si>
    <t>15-20</t>
  </si>
  <si>
    <t>лиловая,розовая</t>
  </si>
  <si>
    <t xml:space="preserve"> лист зеленый, лиловый</t>
  </si>
  <si>
    <t xml:space="preserve">Гейхера </t>
  </si>
  <si>
    <t xml:space="preserve">Георгина </t>
  </si>
  <si>
    <t>махровая  микс, белая, желтая, розовая</t>
  </si>
  <si>
    <t>25-30</t>
  </si>
  <si>
    <t>40-50</t>
  </si>
  <si>
    <t xml:space="preserve">Лобелия </t>
  </si>
  <si>
    <t>белый, синий, лиловый</t>
  </si>
  <si>
    <t>серебристо-голубой злак</t>
  </si>
  <si>
    <t xml:space="preserve">белая, красная, разные оттенки розового, синяя, желтая, голубая, бургунди </t>
  </si>
  <si>
    <t xml:space="preserve">Петуния ампельная </t>
  </si>
  <si>
    <t xml:space="preserve">в ассортименте </t>
  </si>
  <si>
    <t xml:space="preserve">40 кассета </t>
  </si>
  <si>
    <t xml:space="preserve"> 40 кассета </t>
  </si>
  <si>
    <t>Бархатцы отклоненные</t>
  </si>
  <si>
    <t xml:space="preserve">28 кассета </t>
  </si>
  <si>
    <t xml:space="preserve">горшок 1л </t>
  </si>
  <si>
    <t>горшок 1л</t>
  </si>
  <si>
    <t>горшок 1 литр</t>
  </si>
  <si>
    <t>кашпо 5 литр</t>
  </si>
  <si>
    <t xml:space="preserve">Рудбекия   однолетняя </t>
  </si>
  <si>
    <t>Сальвия                       блестящая</t>
  </si>
  <si>
    <t xml:space="preserve">синий,                                белый </t>
  </si>
  <si>
    <t>резной лист</t>
  </si>
  <si>
    <t xml:space="preserve">Лобелия ампельная </t>
  </si>
  <si>
    <t xml:space="preserve">Петуния  многоцветковая </t>
  </si>
  <si>
    <t>Сурфиния</t>
  </si>
  <si>
    <t xml:space="preserve">Пеларгония ампельная </t>
  </si>
  <si>
    <t xml:space="preserve">свыше 1000 тысяч </t>
  </si>
  <si>
    <t xml:space="preserve">Скидка при приобретении рассады на сумму  </t>
  </si>
  <si>
    <t xml:space="preserve"> от 100 до 500 тысяч</t>
  </si>
  <si>
    <t xml:space="preserve">  от 500 до 1000 тысяч </t>
  </si>
  <si>
    <t>АО Совхоз "Тепличный" , г. Южно-Сахалинск</t>
  </si>
  <si>
    <t>Калибрахоа</t>
  </si>
  <si>
    <t>Бегония Биг</t>
  </si>
  <si>
    <t xml:space="preserve">красный, розовый, </t>
  </si>
  <si>
    <t>разные</t>
  </si>
  <si>
    <t>100 см</t>
  </si>
  <si>
    <t>Красный, Розовый, пикоте</t>
  </si>
  <si>
    <t xml:space="preserve">Фуксия </t>
  </si>
  <si>
    <t>Аргирантемум</t>
  </si>
  <si>
    <t xml:space="preserve">белый, розовый </t>
  </si>
  <si>
    <t>35-40</t>
  </si>
  <si>
    <t xml:space="preserve">Ипомея ползучая </t>
  </si>
  <si>
    <t xml:space="preserve">горшок 1 л </t>
  </si>
  <si>
    <t xml:space="preserve">200 см </t>
  </si>
  <si>
    <t>Георгина вегетативная             (из черенков)</t>
  </si>
  <si>
    <t xml:space="preserve">горшок 3л </t>
  </si>
  <si>
    <t xml:space="preserve">35 см </t>
  </si>
  <si>
    <t>Красная, желтая, розовая, бургунди , цветет все лето</t>
  </si>
  <si>
    <t xml:space="preserve">30 см </t>
  </si>
  <si>
    <t>большой</t>
  </si>
  <si>
    <t xml:space="preserve">оформление кашпо  Цвеона 6 </t>
  </si>
  <si>
    <t>оформление кашпо  Цвеона 8</t>
  </si>
  <si>
    <t>V- 30 л, d - 63 cм</t>
  </si>
  <si>
    <t>V- 75 л, d - 83 cм</t>
  </si>
  <si>
    <t>V - 56 л, L - 1 m</t>
  </si>
  <si>
    <t xml:space="preserve">оформление кашпо  Цвеона 10 Lх2 </t>
  </si>
  <si>
    <t xml:space="preserve">оформление кашпо  Цвеона 12 LP </t>
  </si>
  <si>
    <t>V - 37 л, L - 1 m</t>
  </si>
  <si>
    <t>Золотистый, красный</t>
  </si>
  <si>
    <t>Канна</t>
  </si>
  <si>
    <t xml:space="preserve">горшок 3 л </t>
  </si>
  <si>
    <t>Колеус</t>
  </si>
  <si>
    <t xml:space="preserve">Оформление трехъярусного каскада </t>
  </si>
  <si>
    <t xml:space="preserve">100 см </t>
  </si>
  <si>
    <t>Каскад большой трехярусный</t>
  </si>
  <si>
    <t xml:space="preserve">  с оформлением</t>
  </si>
  <si>
    <t>ИТОГО:</t>
  </si>
  <si>
    <t>Бархатцы тонколистные</t>
  </si>
  <si>
    <t xml:space="preserve">желтые, оранжевые, красные </t>
  </si>
  <si>
    <t xml:space="preserve">35 кассета </t>
  </si>
  <si>
    <t xml:space="preserve">Плющ </t>
  </si>
  <si>
    <t>разная</t>
  </si>
  <si>
    <t xml:space="preserve">разная </t>
  </si>
  <si>
    <t xml:space="preserve">30-45 см </t>
  </si>
  <si>
    <t xml:space="preserve">астра китайская </t>
  </si>
  <si>
    <t>микс с темной  листвой</t>
  </si>
  <si>
    <t xml:space="preserve">средний </t>
  </si>
  <si>
    <t xml:space="preserve">кашпо  Цвеона 6 </t>
  </si>
  <si>
    <t xml:space="preserve">кашпо  Цвеона 8 </t>
  </si>
  <si>
    <t>зеленая</t>
  </si>
  <si>
    <t xml:space="preserve">розовый, красный </t>
  </si>
  <si>
    <t>35 кассета</t>
  </si>
  <si>
    <t xml:space="preserve">28/35 кассета </t>
  </si>
  <si>
    <t>Пеларгония зональная (Герань)</t>
  </si>
  <si>
    <t xml:space="preserve">помпонная </t>
  </si>
  <si>
    <t xml:space="preserve">70-80 см </t>
  </si>
  <si>
    <t>Прайс-лист на рассаду однолетних цветов  на 2023 год</t>
  </si>
  <si>
    <t xml:space="preserve">25-30 </t>
  </si>
  <si>
    <t>+</t>
  </si>
  <si>
    <t xml:space="preserve">зеленолистная, серебристая </t>
  </si>
  <si>
    <t>1 л</t>
  </si>
  <si>
    <t xml:space="preserve">60 см </t>
  </si>
  <si>
    <t xml:space="preserve">кашпо 6 л </t>
  </si>
  <si>
    <t xml:space="preserve">Дихондра </t>
  </si>
  <si>
    <t>28 кассета</t>
  </si>
  <si>
    <t>28 кассете</t>
  </si>
  <si>
    <t xml:space="preserve">35 кассета  </t>
  </si>
  <si>
    <t xml:space="preserve">  28  кассета </t>
  </si>
  <si>
    <t xml:space="preserve">Остеоспермум </t>
  </si>
  <si>
    <t xml:space="preserve">микс </t>
  </si>
  <si>
    <t xml:space="preserve">1 л </t>
  </si>
  <si>
    <t>белый, розовый</t>
  </si>
  <si>
    <t>цена 24 год</t>
  </si>
  <si>
    <t>кашпо 3.5 л</t>
  </si>
  <si>
    <t>кашпо 3,5 л</t>
  </si>
  <si>
    <t xml:space="preserve">кашпо 3,5 л </t>
  </si>
  <si>
    <t>паршин</t>
  </si>
  <si>
    <t>Ипомея  батата</t>
  </si>
  <si>
    <t xml:space="preserve">Ампельные растения  в кашпо </t>
  </si>
  <si>
    <t xml:space="preserve">Бегония вечноцветущая  </t>
  </si>
  <si>
    <t xml:space="preserve">Астра китайская </t>
  </si>
  <si>
    <t xml:space="preserve">кашпо  </t>
  </si>
  <si>
    <t xml:space="preserve">кашпо </t>
  </si>
  <si>
    <t>красная, розовая, лиловая, белая, лососевая</t>
  </si>
  <si>
    <t xml:space="preserve">кашпо  5 л </t>
  </si>
  <si>
    <t xml:space="preserve">28/40 кассета </t>
  </si>
  <si>
    <t xml:space="preserve">28/40кассета </t>
  </si>
  <si>
    <t>Прайс-лист на рассаду однолетних цветов  на 2026 год</t>
  </si>
  <si>
    <t>цена 26</t>
  </si>
  <si>
    <t xml:space="preserve">Бальзамин Новогвинейский </t>
  </si>
  <si>
    <t xml:space="preserve">Мюленбекия </t>
  </si>
  <si>
    <t xml:space="preserve">ампельное растение </t>
  </si>
  <si>
    <t xml:space="preserve"> кашпо 4 л</t>
  </si>
  <si>
    <t>Всего заказ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</si>
</sst>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1"/>
      <color rgb="FF424242"/>
      <name val="Arial"/>
      <family val="2"/>
      <charset val="204"/>
    </font>
    <font>
      <sz val="10"/>
      <color rgb="FF424242"/>
      <name val="Arial"/>
      <family val="2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/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6" fillId="0" borderId="0" xfId="0" applyFont="1"/>
    <xf numFmtId="1" fontId="0" fillId="3" borderId="1" xfId="0" applyNumberFormat="1" applyFill="1" applyBorder="1" applyAlignment="1">
      <alignment horizontal="center" vertical="center"/>
    </xf>
    <xf numFmtId="4" fontId="0" fillId="3" borderId="2" xfId="0" applyNumberFormat="1" applyFill="1" applyBorder="1" applyAlignment="1">
      <alignment horizontal="center"/>
    </xf>
    <xf numFmtId="0" fontId="0" fillId="0" borderId="2" xfId="0" applyBorder="1"/>
    <xf numFmtId="2" fontId="0" fillId="3" borderId="2" xfId="0" applyNumberFormat="1" applyFill="1" applyBorder="1" applyAlignment="1">
      <alignment horizontal="center" vertical="center"/>
    </xf>
    <xf numFmtId="0" fontId="2" fillId="0" borderId="0" xfId="0" applyFont="1"/>
    <xf numFmtId="0" fontId="2" fillId="3" borderId="1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1" fontId="0" fillId="3" borderId="2" xfId="0" applyNumberForma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 wrapText="1"/>
    </xf>
    <xf numFmtId="0" fontId="0" fillId="3" borderId="2" xfId="0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0" fillId="3" borderId="7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/>
    </xf>
    <xf numFmtId="0" fontId="2" fillId="3" borderId="3" xfId="0" applyFont="1" applyFill="1" applyBorder="1" applyAlignment="1">
      <alignment horizontal="left" vertical="center" wrapText="1"/>
    </xf>
    <xf numFmtId="164" fontId="0" fillId="3" borderId="2" xfId="1" applyFon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wrapText="1"/>
    </xf>
    <xf numFmtId="0" fontId="0" fillId="3" borderId="3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164" fontId="0" fillId="3" borderId="3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2" fontId="0" fillId="3" borderId="2" xfId="0" applyNumberForma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left" vertical="center" wrapText="1" shrinkToFit="1"/>
    </xf>
    <xf numFmtId="0" fontId="2" fillId="3" borderId="7" xfId="0" applyFont="1" applyFill="1" applyBorder="1" applyAlignment="1">
      <alignment horizontal="left" vertical="center" wrapText="1" shrinkToFit="1"/>
    </xf>
    <xf numFmtId="0" fontId="0" fillId="3" borderId="2" xfId="0" applyFill="1" applyBorder="1" applyAlignment="1">
      <alignment wrapText="1"/>
    </xf>
    <xf numFmtId="0" fontId="2" fillId="3" borderId="8" xfId="0" applyFont="1" applyFill="1" applyBorder="1" applyAlignment="1">
      <alignment horizontal="left" vertical="center"/>
    </xf>
    <xf numFmtId="0" fontId="0" fillId="3" borderId="3" xfId="0" applyFill="1" applyBorder="1" applyAlignment="1">
      <alignment wrapText="1"/>
    </xf>
    <xf numFmtId="0" fontId="0" fillId="3" borderId="3" xfId="0" applyFill="1" applyBorder="1" applyAlignment="1">
      <alignment vertical="center"/>
    </xf>
    <xf numFmtId="0" fontId="0" fillId="3" borderId="8" xfId="0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2" fillId="3" borderId="2" xfId="0" applyFont="1" applyFill="1" applyBorder="1" applyAlignment="1">
      <alignment horizontal="center"/>
    </xf>
    <xf numFmtId="1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1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4" fontId="0" fillId="3" borderId="0" xfId="0" applyNumberFormat="1" applyFill="1" applyAlignment="1">
      <alignment horizontal="center"/>
    </xf>
    <xf numFmtId="4" fontId="6" fillId="3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2" fontId="6" fillId="3" borderId="11" xfId="0" applyNumberFormat="1" applyFont="1" applyFill="1" applyBorder="1" applyAlignment="1">
      <alignment horizontal="center" vertical="center" wrapText="1"/>
    </xf>
    <xf numFmtId="2" fontId="0" fillId="3" borderId="11" xfId="0" applyNumberFormat="1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2" fontId="0" fillId="3" borderId="13" xfId="0" applyNumberFormat="1" applyFill="1" applyBorder="1" applyAlignment="1">
      <alignment horizontal="center" vertical="center"/>
    </xf>
    <xf numFmtId="2" fontId="0" fillId="3" borderId="11" xfId="0" applyNumberFormat="1" applyFill="1" applyBorder="1" applyAlignment="1">
      <alignment horizont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2" fontId="6" fillId="3" borderId="5" xfId="0" applyNumberFormat="1" applyFont="1" applyFill="1" applyBorder="1" applyAlignment="1">
      <alignment horizontal="center" vertical="center" wrapText="1"/>
    </xf>
    <xf numFmtId="2" fontId="0" fillId="3" borderId="5" xfId="0" applyNumberFormat="1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1" fontId="0" fillId="3" borderId="2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left" vertical="center" wrapText="1" shrinkToFit="1"/>
    </xf>
    <xf numFmtId="0" fontId="2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2" xfId="0" applyFill="1" applyBorder="1" applyAlignment="1">
      <alignment horizontal="left"/>
    </xf>
    <xf numFmtId="0" fontId="2" fillId="3" borderId="2" xfId="0" applyFont="1" applyFill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0"/>
  <sheetViews>
    <sheetView topLeftCell="A40" zoomScale="95" zoomScaleNormal="95" workbookViewId="0">
      <selection activeCell="A74" sqref="A74:XFD83"/>
    </sheetView>
  </sheetViews>
  <sheetFormatPr defaultRowHeight="13.15" x14ac:dyDescent="0.4"/>
  <cols>
    <col min="1" max="1" width="6.86328125" style="75" customWidth="1"/>
    <col min="2" max="2" width="37.1328125" style="76" customWidth="1"/>
    <col min="3" max="3" width="26.796875" style="77" customWidth="1"/>
    <col min="4" max="4" width="11.86328125" style="80" customWidth="1"/>
    <col min="5" max="5" width="10.265625" style="77" customWidth="1"/>
    <col min="6" max="8" width="9.06640625" style="81"/>
    <col min="9" max="9" width="8.46484375" style="82" customWidth="1"/>
    <col min="10" max="10" width="17.3984375" style="83" customWidth="1"/>
    <col min="11" max="11" width="9.06640625" style="8"/>
  </cols>
  <sheetData>
    <row r="1" spans="1:11" ht="41.25" customHeight="1" x14ac:dyDescent="0.35">
      <c r="A1" s="116" t="s">
        <v>171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1" ht="33.75" customHeight="1" x14ac:dyDescent="0.35">
      <c r="A2" s="117" t="s">
        <v>115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1" s="10" customFormat="1" ht="30" x14ac:dyDescent="0.4">
      <c r="A3" s="19" t="s">
        <v>0</v>
      </c>
      <c r="B3" s="20" t="s">
        <v>1</v>
      </c>
      <c r="C3" s="21" t="s">
        <v>2</v>
      </c>
      <c r="D3" s="21" t="s">
        <v>51</v>
      </c>
      <c r="E3" s="21" t="s">
        <v>62</v>
      </c>
      <c r="F3" s="21" t="s">
        <v>70</v>
      </c>
      <c r="G3" s="21" t="s">
        <v>187</v>
      </c>
      <c r="H3" s="21" t="s">
        <v>191</v>
      </c>
      <c r="I3" s="22" t="s">
        <v>47</v>
      </c>
      <c r="J3" s="84" t="s">
        <v>48</v>
      </c>
      <c r="K3" s="23"/>
    </row>
    <row r="4" spans="1:11" ht="25.5" x14ac:dyDescent="0.35">
      <c r="A4" s="24">
        <v>1</v>
      </c>
      <c r="B4" s="25" t="s">
        <v>3</v>
      </c>
      <c r="C4" s="26" t="s">
        <v>60</v>
      </c>
      <c r="D4" s="27" t="s">
        <v>95</v>
      </c>
      <c r="E4" s="6">
        <v>10</v>
      </c>
      <c r="F4" s="28">
        <v>50</v>
      </c>
      <c r="G4" s="28">
        <v>55</v>
      </c>
      <c r="H4" s="28">
        <v>65</v>
      </c>
      <c r="I4" s="14"/>
      <c r="J4" s="12">
        <f>PRODUCT(F4*I4)</f>
        <v>0</v>
      </c>
    </row>
    <row r="5" spans="1:11" x14ac:dyDescent="0.35">
      <c r="A5" s="24">
        <v>3</v>
      </c>
      <c r="B5" s="25" t="s">
        <v>4</v>
      </c>
      <c r="C5" s="6" t="s">
        <v>10</v>
      </c>
      <c r="D5" s="27" t="s">
        <v>95</v>
      </c>
      <c r="E5" s="6" t="s">
        <v>63</v>
      </c>
      <c r="F5" s="28">
        <v>50</v>
      </c>
      <c r="G5" s="28">
        <v>55</v>
      </c>
      <c r="H5" s="28">
        <v>55</v>
      </c>
      <c r="I5" s="14"/>
      <c r="J5" s="12">
        <f t="shared" ref="J5:J57" si="0">PRODUCT(F5*I5)</f>
        <v>0</v>
      </c>
    </row>
    <row r="6" spans="1:11" ht="27" x14ac:dyDescent="0.35">
      <c r="A6" s="24">
        <v>5</v>
      </c>
      <c r="B6" s="25" t="s">
        <v>58</v>
      </c>
      <c r="C6" s="17" t="s">
        <v>61</v>
      </c>
      <c r="D6" s="27" t="s">
        <v>96</v>
      </c>
      <c r="E6" s="6" t="s">
        <v>172</v>
      </c>
      <c r="F6" s="29">
        <v>50</v>
      </c>
      <c r="G6" s="28">
        <v>55</v>
      </c>
      <c r="H6" s="28">
        <v>60</v>
      </c>
      <c r="I6" s="14"/>
      <c r="J6" s="12">
        <f t="shared" si="0"/>
        <v>0</v>
      </c>
    </row>
    <row r="7" spans="1:11" ht="13.5" x14ac:dyDescent="0.35">
      <c r="A7" s="24"/>
      <c r="B7" s="25" t="s">
        <v>123</v>
      </c>
      <c r="C7" s="17" t="s">
        <v>186</v>
      </c>
      <c r="D7" s="27"/>
      <c r="E7" s="6"/>
      <c r="F7" s="29"/>
      <c r="G7" s="29"/>
      <c r="H7" s="29"/>
      <c r="I7" s="14"/>
      <c r="J7" s="12"/>
    </row>
    <row r="8" spans="1:11" x14ac:dyDescent="0.35">
      <c r="A8" s="24">
        <v>6</v>
      </c>
      <c r="B8" s="25" t="s">
        <v>123</v>
      </c>
      <c r="C8" s="5" t="s">
        <v>124</v>
      </c>
      <c r="D8" s="27" t="s">
        <v>177</v>
      </c>
      <c r="E8" s="6" t="s">
        <v>125</v>
      </c>
      <c r="F8" s="28">
        <v>600</v>
      </c>
      <c r="G8" s="28">
        <v>600</v>
      </c>
      <c r="H8" s="28"/>
      <c r="I8" s="14"/>
      <c r="J8" s="12">
        <f t="shared" si="0"/>
        <v>0</v>
      </c>
    </row>
    <row r="9" spans="1:11" x14ac:dyDescent="0.35">
      <c r="A9" s="24">
        <v>8</v>
      </c>
      <c r="B9" s="25" t="s">
        <v>159</v>
      </c>
      <c r="C9" s="5" t="s">
        <v>6</v>
      </c>
      <c r="D9" s="5" t="s">
        <v>95</v>
      </c>
      <c r="E9" s="6" t="s">
        <v>69</v>
      </c>
      <c r="F9" s="28">
        <v>50</v>
      </c>
      <c r="G9" s="28">
        <v>55</v>
      </c>
      <c r="H9" s="28">
        <v>50</v>
      </c>
      <c r="I9" s="14"/>
      <c r="J9" s="12">
        <f t="shared" si="0"/>
        <v>0</v>
      </c>
    </row>
    <row r="10" spans="1:11" ht="25.5" x14ac:dyDescent="0.35">
      <c r="A10" s="24">
        <v>9</v>
      </c>
      <c r="B10" s="25" t="s">
        <v>49</v>
      </c>
      <c r="C10" s="5" t="s">
        <v>64</v>
      </c>
      <c r="D10" s="5" t="s">
        <v>179</v>
      </c>
      <c r="E10" s="6" t="s">
        <v>87</v>
      </c>
      <c r="F10" s="7">
        <v>50</v>
      </c>
      <c r="G10" s="7">
        <v>55</v>
      </c>
      <c r="H10" s="7"/>
      <c r="I10" s="14"/>
      <c r="J10" s="12">
        <f t="shared" si="0"/>
        <v>0</v>
      </c>
    </row>
    <row r="11" spans="1:11" x14ac:dyDescent="0.35">
      <c r="A11" s="24">
        <v>10</v>
      </c>
      <c r="B11" s="25" t="s">
        <v>152</v>
      </c>
      <c r="C11" s="5" t="s">
        <v>153</v>
      </c>
      <c r="D11" s="5" t="s">
        <v>98</v>
      </c>
      <c r="E11" s="6" t="s">
        <v>68</v>
      </c>
      <c r="F11" s="7">
        <v>55</v>
      </c>
      <c r="G11" s="7">
        <v>60</v>
      </c>
      <c r="H11" s="7"/>
      <c r="I11" s="14"/>
      <c r="J11" s="12">
        <f t="shared" si="0"/>
        <v>0</v>
      </c>
    </row>
    <row r="12" spans="1:11" ht="25.5" x14ac:dyDescent="0.35">
      <c r="A12" s="24">
        <v>11</v>
      </c>
      <c r="B12" s="25" t="s">
        <v>65</v>
      </c>
      <c r="C12" s="5" t="s">
        <v>29</v>
      </c>
      <c r="D12" s="27" t="s">
        <v>98</v>
      </c>
      <c r="E12" s="6" t="s">
        <v>68</v>
      </c>
      <c r="F12" s="28">
        <v>55</v>
      </c>
      <c r="G12" s="28">
        <v>60</v>
      </c>
      <c r="H12" s="28">
        <v>55</v>
      </c>
      <c r="I12" s="14"/>
      <c r="J12" s="12">
        <f t="shared" si="0"/>
        <v>0</v>
      </c>
    </row>
    <row r="13" spans="1:11" ht="37.5" customHeight="1" x14ac:dyDescent="0.35">
      <c r="A13" s="24">
        <v>12</v>
      </c>
      <c r="B13" s="25" t="s">
        <v>97</v>
      </c>
      <c r="C13" s="31" t="s">
        <v>66</v>
      </c>
      <c r="D13" s="31" t="s">
        <v>95</v>
      </c>
      <c r="E13" s="32">
        <v>25</v>
      </c>
      <c r="F13" s="33">
        <v>50</v>
      </c>
      <c r="G13" s="33">
        <v>55</v>
      </c>
      <c r="H13" s="33">
        <v>55</v>
      </c>
      <c r="I13" s="34"/>
      <c r="J13" s="12">
        <f t="shared" si="0"/>
        <v>0</v>
      </c>
    </row>
    <row r="14" spans="1:11" ht="37.5" customHeight="1" x14ac:dyDescent="0.35">
      <c r="A14" s="24">
        <v>13</v>
      </c>
      <c r="B14" s="36" t="s">
        <v>71</v>
      </c>
      <c r="C14" s="17" t="s">
        <v>73</v>
      </c>
      <c r="D14" s="5" t="s">
        <v>98</v>
      </c>
      <c r="E14" s="37" t="s">
        <v>67</v>
      </c>
      <c r="F14" s="28">
        <v>65</v>
      </c>
      <c r="G14" s="28">
        <v>70</v>
      </c>
      <c r="H14" s="28">
        <v>85</v>
      </c>
      <c r="I14" s="14"/>
      <c r="J14" s="12">
        <f t="shared" si="0"/>
        <v>0</v>
      </c>
    </row>
    <row r="15" spans="1:11" ht="36" customHeight="1" x14ac:dyDescent="0.35">
      <c r="A15" s="24">
        <v>14</v>
      </c>
      <c r="B15" s="36" t="s">
        <v>72</v>
      </c>
      <c r="C15" s="17" t="s">
        <v>73</v>
      </c>
      <c r="D15" s="39" t="s">
        <v>98</v>
      </c>
      <c r="E15" s="40" t="s">
        <v>67</v>
      </c>
      <c r="F15" s="41">
        <v>65</v>
      </c>
      <c r="G15" s="41">
        <v>70</v>
      </c>
      <c r="H15" s="41"/>
      <c r="I15" s="42"/>
      <c r="J15" s="12">
        <f t="shared" si="0"/>
        <v>0</v>
      </c>
    </row>
    <row r="16" spans="1:11" ht="37.5" customHeight="1" x14ac:dyDescent="0.35">
      <c r="A16" s="30">
        <v>15</v>
      </c>
      <c r="B16" s="36" t="s">
        <v>117</v>
      </c>
      <c r="C16" s="17" t="s">
        <v>118</v>
      </c>
      <c r="D16" s="43" t="s">
        <v>54</v>
      </c>
      <c r="E16" s="44" t="s">
        <v>87</v>
      </c>
      <c r="F16" s="41">
        <v>230</v>
      </c>
      <c r="G16" s="41">
        <v>270</v>
      </c>
      <c r="H16" s="41"/>
      <c r="I16" s="42"/>
      <c r="J16" s="12">
        <f t="shared" si="0"/>
        <v>0</v>
      </c>
    </row>
    <row r="17" spans="1:15" ht="25.5" x14ac:dyDescent="0.35">
      <c r="A17" s="11">
        <v>16</v>
      </c>
      <c r="B17" s="16" t="s">
        <v>52</v>
      </c>
      <c r="C17" s="5" t="s">
        <v>76</v>
      </c>
      <c r="D17" s="27" t="s">
        <v>99</v>
      </c>
      <c r="E17" s="6" t="s">
        <v>18</v>
      </c>
      <c r="F17" s="7">
        <v>250</v>
      </c>
      <c r="G17" s="7">
        <v>300</v>
      </c>
      <c r="H17" s="7">
        <v>390</v>
      </c>
      <c r="I17" s="14"/>
      <c r="J17" s="12">
        <f t="shared" si="0"/>
        <v>0</v>
      </c>
    </row>
    <row r="18" spans="1:15" ht="25.5" x14ac:dyDescent="0.35">
      <c r="A18" s="11">
        <v>17</v>
      </c>
      <c r="B18" s="16" t="s">
        <v>74</v>
      </c>
      <c r="C18" s="5" t="s">
        <v>75</v>
      </c>
      <c r="D18" s="27" t="s">
        <v>99</v>
      </c>
      <c r="E18" s="5" t="s">
        <v>31</v>
      </c>
      <c r="F18" s="7">
        <v>250</v>
      </c>
      <c r="G18" s="7">
        <v>300</v>
      </c>
      <c r="H18" s="7"/>
      <c r="I18" s="14"/>
      <c r="J18" s="12">
        <f t="shared" si="0"/>
        <v>0</v>
      </c>
      <c r="O18" s="1"/>
    </row>
    <row r="19" spans="1:15" x14ac:dyDescent="0.35">
      <c r="A19" s="11">
        <v>18</v>
      </c>
      <c r="B19" s="45" t="s">
        <v>77</v>
      </c>
      <c r="C19" s="5"/>
      <c r="D19" s="27" t="s">
        <v>95</v>
      </c>
      <c r="E19" s="5"/>
      <c r="F19" s="7">
        <v>60</v>
      </c>
      <c r="G19" s="7">
        <v>65</v>
      </c>
      <c r="H19" s="7">
        <v>50</v>
      </c>
      <c r="I19" s="14"/>
      <c r="J19" s="12">
        <f t="shared" si="0"/>
        <v>0</v>
      </c>
      <c r="O19" s="1"/>
    </row>
    <row r="20" spans="1:15" ht="27.75" customHeight="1" x14ac:dyDescent="0.35">
      <c r="A20" s="24">
        <v>19</v>
      </c>
      <c r="B20" s="45" t="s">
        <v>77</v>
      </c>
      <c r="C20" s="5" t="s">
        <v>119</v>
      </c>
      <c r="D20" s="5" t="s">
        <v>54</v>
      </c>
      <c r="E20" s="6" t="s">
        <v>33</v>
      </c>
      <c r="F20" s="28">
        <v>130</v>
      </c>
      <c r="G20" s="28">
        <v>150</v>
      </c>
      <c r="H20" s="28"/>
      <c r="I20" s="14"/>
      <c r="J20" s="12">
        <f t="shared" si="0"/>
        <v>0</v>
      </c>
    </row>
    <row r="21" spans="1:15" s="8" customFormat="1" ht="32.25" customHeight="1" x14ac:dyDescent="0.35">
      <c r="A21" s="11">
        <v>20</v>
      </c>
      <c r="B21" s="16" t="s">
        <v>78</v>
      </c>
      <c r="C21" s="17" t="s">
        <v>79</v>
      </c>
      <c r="D21" s="5" t="s">
        <v>154</v>
      </c>
      <c r="E21" s="6" t="s">
        <v>34</v>
      </c>
      <c r="F21" s="7">
        <v>60</v>
      </c>
      <c r="G21" s="7">
        <v>65</v>
      </c>
      <c r="H21" s="7">
        <v>65</v>
      </c>
      <c r="I21" s="14"/>
      <c r="J21" s="12">
        <f t="shared" si="0"/>
        <v>0</v>
      </c>
      <c r="M21" s="9"/>
    </row>
    <row r="22" spans="1:15" s="8" customFormat="1" ht="32.25" customHeight="1" x14ac:dyDescent="0.35">
      <c r="A22" s="11">
        <v>21</v>
      </c>
      <c r="B22" s="16" t="s">
        <v>80</v>
      </c>
      <c r="C22" s="18" t="s">
        <v>6</v>
      </c>
      <c r="D22" s="5" t="s">
        <v>100</v>
      </c>
      <c r="E22" s="6" t="s">
        <v>81</v>
      </c>
      <c r="F22" s="7">
        <v>100</v>
      </c>
      <c r="G22" s="7">
        <v>100</v>
      </c>
      <c r="H22" s="7"/>
      <c r="I22" s="14"/>
      <c r="J22" s="12">
        <f t="shared" si="0"/>
        <v>0</v>
      </c>
      <c r="M22" s="8" t="s">
        <v>173</v>
      </c>
    </row>
    <row r="23" spans="1:15" x14ac:dyDescent="0.35">
      <c r="A23" s="24">
        <v>22</v>
      </c>
      <c r="B23" s="25" t="s">
        <v>50</v>
      </c>
      <c r="C23" s="5" t="s">
        <v>82</v>
      </c>
      <c r="D23" s="27" t="s">
        <v>154</v>
      </c>
      <c r="E23" s="6" t="s">
        <v>120</v>
      </c>
      <c r="F23" s="7">
        <v>65</v>
      </c>
      <c r="G23" s="7">
        <v>65</v>
      </c>
      <c r="H23" s="7">
        <v>75</v>
      </c>
      <c r="I23" s="14"/>
      <c r="J23" s="12">
        <f t="shared" si="0"/>
        <v>0</v>
      </c>
    </row>
    <row r="24" spans="1:15" x14ac:dyDescent="0.35">
      <c r="A24" s="111">
        <v>23</v>
      </c>
      <c r="B24" s="106" t="s">
        <v>20</v>
      </c>
      <c r="C24" s="5" t="s">
        <v>6</v>
      </c>
      <c r="D24" s="5" t="s">
        <v>154</v>
      </c>
      <c r="E24" s="6" t="s">
        <v>87</v>
      </c>
      <c r="F24" s="7">
        <v>65</v>
      </c>
      <c r="G24" s="7">
        <v>70</v>
      </c>
      <c r="H24" s="7">
        <v>70</v>
      </c>
      <c r="I24" s="14"/>
      <c r="J24" s="12">
        <f t="shared" si="0"/>
        <v>0</v>
      </c>
    </row>
    <row r="25" spans="1:15" x14ac:dyDescent="0.35">
      <c r="A25" s="112"/>
      <c r="B25" s="107"/>
      <c r="C25" s="5" t="s">
        <v>6</v>
      </c>
      <c r="D25" s="27" t="s">
        <v>54</v>
      </c>
      <c r="E25" s="6" t="s">
        <v>87</v>
      </c>
      <c r="F25" s="7">
        <v>130</v>
      </c>
      <c r="G25" s="7">
        <v>150</v>
      </c>
      <c r="H25" s="7"/>
      <c r="I25" s="14"/>
      <c r="J25" s="12">
        <f t="shared" si="0"/>
        <v>0</v>
      </c>
    </row>
    <row r="26" spans="1:15" x14ac:dyDescent="0.35">
      <c r="A26" s="11">
        <v>25</v>
      </c>
      <c r="B26" s="16" t="s">
        <v>84</v>
      </c>
      <c r="C26" s="31" t="s">
        <v>83</v>
      </c>
      <c r="D26" s="27" t="s">
        <v>54</v>
      </c>
      <c r="E26" s="6"/>
      <c r="F26" s="7">
        <v>200</v>
      </c>
      <c r="G26" s="7">
        <v>200</v>
      </c>
      <c r="H26" s="7"/>
      <c r="I26" s="14"/>
      <c r="J26" s="12">
        <f t="shared" si="0"/>
        <v>0</v>
      </c>
    </row>
    <row r="27" spans="1:15" ht="29.25" customHeight="1" x14ac:dyDescent="0.35">
      <c r="A27" s="108">
        <v>26</v>
      </c>
      <c r="B27" s="113" t="s">
        <v>85</v>
      </c>
      <c r="C27" s="5" t="s">
        <v>86</v>
      </c>
      <c r="D27" s="27" t="s">
        <v>98</v>
      </c>
      <c r="E27" s="6" t="s">
        <v>32</v>
      </c>
      <c r="F27" s="28">
        <v>55</v>
      </c>
      <c r="G27" s="28">
        <v>60</v>
      </c>
      <c r="H27" s="28"/>
      <c r="I27" s="14"/>
      <c r="J27" s="12">
        <f t="shared" si="0"/>
        <v>0</v>
      </c>
    </row>
    <row r="28" spans="1:15" ht="30" customHeight="1" x14ac:dyDescent="0.35">
      <c r="A28" s="108"/>
      <c r="B28" s="113"/>
      <c r="C28" s="5" t="s">
        <v>160</v>
      </c>
      <c r="D28" s="27" t="s">
        <v>98</v>
      </c>
      <c r="E28" s="6" t="s">
        <v>36</v>
      </c>
      <c r="F28" s="28">
        <v>55</v>
      </c>
      <c r="G28" s="28">
        <v>60</v>
      </c>
      <c r="H28" s="28">
        <v>65</v>
      </c>
      <c r="I28" s="14"/>
      <c r="J28" s="12">
        <f t="shared" si="0"/>
        <v>0</v>
      </c>
    </row>
    <row r="29" spans="1:15" ht="33.75" customHeight="1" x14ac:dyDescent="0.35">
      <c r="A29" s="108"/>
      <c r="B29" s="113"/>
      <c r="C29" s="5" t="s">
        <v>169</v>
      </c>
      <c r="D29" s="27" t="s">
        <v>98</v>
      </c>
      <c r="E29" s="6" t="s">
        <v>170</v>
      </c>
      <c r="F29" s="28">
        <v>55</v>
      </c>
      <c r="G29" s="28">
        <v>60</v>
      </c>
      <c r="H29" s="28"/>
      <c r="I29" s="14"/>
      <c r="J29" s="12">
        <f t="shared" si="0"/>
        <v>0</v>
      </c>
    </row>
    <row r="30" spans="1:15" ht="33.75" customHeight="1" x14ac:dyDescent="0.35">
      <c r="A30" s="11">
        <v>27</v>
      </c>
      <c r="B30" s="48" t="s">
        <v>129</v>
      </c>
      <c r="C30" s="5" t="s">
        <v>132</v>
      </c>
      <c r="D30" s="27" t="s">
        <v>130</v>
      </c>
      <c r="E30" s="6" t="s">
        <v>131</v>
      </c>
      <c r="F30" s="7">
        <v>300</v>
      </c>
      <c r="G30" s="7">
        <v>350</v>
      </c>
      <c r="H30" s="7"/>
      <c r="I30" s="14"/>
      <c r="J30" s="12">
        <f t="shared" si="0"/>
        <v>0</v>
      </c>
    </row>
    <row r="31" spans="1:15" x14ac:dyDescent="0.35">
      <c r="A31" s="11">
        <v>28</v>
      </c>
      <c r="B31" s="16" t="s">
        <v>11</v>
      </c>
      <c r="C31" s="5" t="s">
        <v>121</v>
      </c>
      <c r="D31" s="27" t="s">
        <v>154</v>
      </c>
      <c r="E31" s="6">
        <v>20</v>
      </c>
      <c r="F31" s="7">
        <v>55</v>
      </c>
      <c r="G31" s="7">
        <v>60</v>
      </c>
      <c r="H31" s="7">
        <v>60</v>
      </c>
      <c r="I31" s="14"/>
      <c r="J31" s="12">
        <f t="shared" si="0"/>
        <v>0</v>
      </c>
    </row>
    <row r="32" spans="1:15" x14ac:dyDescent="0.35">
      <c r="A32" s="111">
        <v>29</v>
      </c>
      <c r="B32" s="106" t="s">
        <v>12</v>
      </c>
      <c r="C32" s="109" t="s">
        <v>6</v>
      </c>
      <c r="D32" s="27" t="s">
        <v>53</v>
      </c>
      <c r="E32" s="6"/>
      <c r="F32" s="7">
        <v>70</v>
      </c>
      <c r="G32" s="7"/>
      <c r="H32" s="7"/>
      <c r="I32" s="14"/>
      <c r="J32" s="12">
        <f t="shared" si="0"/>
        <v>0</v>
      </c>
    </row>
    <row r="33" spans="1:15" x14ac:dyDescent="0.35">
      <c r="A33" s="112"/>
      <c r="B33" s="107"/>
      <c r="C33" s="110"/>
      <c r="D33" s="27" t="s">
        <v>54</v>
      </c>
      <c r="E33" s="6" t="s">
        <v>25</v>
      </c>
      <c r="F33" s="7">
        <v>200</v>
      </c>
      <c r="G33" s="7"/>
      <c r="H33" s="7"/>
      <c r="I33" s="14"/>
      <c r="J33" s="12">
        <f t="shared" si="0"/>
        <v>0</v>
      </c>
    </row>
    <row r="34" spans="1:15" ht="25.5" customHeight="1" x14ac:dyDescent="0.35">
      <c r="A34" s="38"/>
      <c r="B34" s="36" t="s">
        <v>178</v>
      </c>
      <c r="C34" s="5" t="s">
        <v>174</v>
      </c>
      <c r="D34" s="5" t="s">
        <v>188</v>
      </c>
      <c r="E34" s="6" t="s">
        <v>148</v>
      </c>
      <c r="F34" s="28">
        <v>600</v>
      </c>
      <c r="G34" s="28">
        <v>600</v>
      </c>
      <c r="H34" s="28"/>
      <c r="I34" s="14"/>
      <c r="J34" s="12">
        <f t="shared" si="0"/>
        <v>0</v>
      </c>
    </row>
    <row r="35" spans="1:15" x14ac:dyDescent="0.35">
      <c r="A35" s="24">
        <v>32</v>
      </c>
      <c r="B35" s="46" t="s">
        <v>192</v>
      </c>
      <c r="C35" s="43" t="s">
        <v>94</v>
      </c>
      <c r="D35" s="27" t="s">
        <v>127</v>
      </c>
      <c r="E35" s="6" t="s">
        <v>128</v>
      </c>
      <c r="F35" s="7">
        <v>120</v>
      </c>
      <c r="G35" s="7">
        <v>250</v>
      </c>
      <c r="H35" s="7"/>
      <c r="I35" s="14"/>
      <c r="J35" s="12">
        <f t="shared" si="0"/>
        <v>0</v>
      </c>
    </row>
    <row r="36" spans="1:15" x14ac:dyDescent="0.35">
      <c r="A36" s="111">
        <v>33</v>
      </c>
      <c r="B36" s="106" t="s">
        <v>116</v>
      </c>
      <c r="C36" s="109" t="s">
        <v>22</v>
      </c>
      <c r="D36" s="27" t="s">
        <v>54</v>
      </c>
      <c r="E36" s="104" t="s">
        <v>18</v>
      </c>
      <c r="F36" s="7">
        <v>230</v>
      </c>
      <c r="G36" s="7">
        <v>250</v>
      </c>
      <c r="H36" s="7"/>
      <c r="I36" s="14"/>
      <c r="J36" s="12">
        <f t="shared" si="0"/>
        <v>0</v>
      </c>
    </row>
    <row r="37" spans="1:15" ht="25.5" x14ac:dyDescent="0.35">
      <c r="A37" s="112"/>
      <c r="B37" s="107"/>
      <c r="C37" s="110"/>
      <c r="D37" s="27" t="s">
        <v>102</v>
      </c>
      <c r="E37" s="105"/>
      <c r="F37" s="7">
        <v>600</v>
      </c>
      <c r="G37" s="7">
        <v>600</v>
      </c>
      <c r="H37" s="7"/>
      <c r="I37" s="14"/>
      <c r="J37" s="12">
        <f t="shared" si="0"/>
        <v>0</v>
      </c>
    </row>
    <row r="38" spans="1:15" x14ac:dyDescent="0.35">
      <c r="A38" s="38">
        <v>34</v>
      </c>
      <c r="B38" s="46" t="s">
        <v>144</v>
      </c>
      <c r="C38" s="43" t="s">
        <v>165</v>
      </c>
      <c r="D38" s="27" t="s">
        <v>145</v>
      </c>
      <c r="E38" s="40"/>
      <c r="F38" s="7">
        <v>350</v>
      </c>
      <c r="G38" s="7">
        <v>350</v>
      </c>
      <c r="H38" s="7"/>
      <c r="I38" s="14"/>
      <c r="J38" s="12">
        <f t="shared" si="0"/>
        <v>0</v>
      </c>
    </row>
    <row r="39" spans="1:15" x14ac:dyDescent="0.35">
      <c r="A39" s="111">
        <v>35</v>
      </c>
      <c r="B39" s="106" t="s">
        <v>37</v>
      </c>
      <c r="C39" s="109" t="s">
        <v>21</v>
      </c>
      <c r="D39" s="27" t="s">
        <v>154</v>
      </c>
      <c r="E39" s="40"/>
      <c r="F39" s="7">
        <v>65</v>
      </c>
      <c r="G39" s="7">
        <v>70</v>
      </c>
      <c r="H39" s="7"/>
      <c r="I39" s="14"/>
      <c r="J39" s="12">
        <f t="shared" si="0"/>
        <v>0</v>
      </c>
    </row>
    <row r="40" spans="1:15" x14ac:dyDescent="0.35">
      <c r="A40" s="112"/>
      <c r="B40" s="107"/>
      <c r="C40" s="110"/>
      <c r="D40" s="27" t="s">
        <v>54</v>
      </c>
      <c r="E40" s="6">
        <v>100</v>
      </c>
      <c r="F40" s="7">
        <v>120</v>
      </c>
      <c r="G40" s="7">
        <v>150</v>
      </c>
      <c r="H40" s="7"/>
      <c r="I40" s="14"/>
      <c r="J40" s="12">
        <f t="shared" si="0"/>
        <v>0</v>
      </c>
    </row>
    <row r="41" spans="1:15" ht="26.25" customHeight="1" x14ac:dyDescent="0.35">
      <c r="A41" s="111">
        <v>36</v>
      </c>
      <c r="B41" s="106" t="s">
        <v>146</v>
      </c>
      <c r="C41" s="109" t="s">
        <v>38</v>
      </c>
      <c r="D41" s="5" t="s">
        <v>180</v>
      </c>
      <c r="E41" s="104" t="s">
        <v>88</v>
      </c>
      <c r="F41" s="7">
        <v>60</v>
      </c>
      <c r="G41" s="7">
        <v>65</v>
      </c>
      <c r="H41" s="7">
        <v>70</v>
      </c>
      <c r="I41" s="14"/>
      <c r="J41" s="12">
        <f t="shared" si="0"/>
        <v>0</v>
      </c>
    </row>
    <row r="42" spans="1:15" x14ac:dyDescent="0.35">
      <c r="A42" s="112"/>
      <c r="B42" s="107"/>
      <c r="C42" s="110"/>
      <c r="D42" s="5" t="s">
        <v>54</v>
      </c>
      <c r="E42" s="105"/>
      <c r="F42" s="7">
        <v>120</v>
      </c>
      <c r="G42" s="7">
        <v>150</v>
      </c>
      <c r="H42" s="7"/>
      <c r="I42" s="14"/>
      <c r="J42" s="12">
        <f t="shared" si="0"/>
        <v>0</v>
      </c>
    </row>
    <row r="43" spans="1:15" x14ac:dyDescent="0.35">
      <c r="A43" s="108">
        <v>38</v>
      </c>
      <c r="B43" s="113" t="s">
        <v>39</v>
      </c>
      <c r="C43" s="5" t="s">
        <v>40</v>
      </c>
      <c r="D43" s="27" t="s">
        <v>166</v>
      </c>
      <c r="E43" s="6" t="s">
        <v>26</v>
      </c>
      <c r="F43" s="7">
        <v>50</v>
      </c>
      <c r="G43" s="7">
        <v>55</v>
      </c>
      <c r="H43" s="7"/>
      <c r="I43" s="14"/>
      <c r="J43" s="12">
        <f t="shared" si="0"/>
        <v>0</v>
      </c>
    </row>
    <row r="44" spans="1:15" x14ac:dyDescent="0.35">
      <c r="A44" s="108"/>
      <c r="B44" s="115"/>
      <c r="C44" s="5" t="s">
        <v>41</v>
      </c>
      <c r="D44" s="27"/>
      <c r="E44" s="6" t="s">
        <v>32</v>
      </c>
      <c r="F44" s="7">
        <v>50</v>
      </c>
      <c r="G44" s="7">
        <v>55</v>
      </c>
      <c r="H44" s="7"/>
      <c r="I44" s="14"/>
      <c r="J44" s="12">
        <f t="shared" si="0"/>
        <v>0</v>
      </c>
    </row>
    <row r="45" spans="1:15" x14ac:dyDescent="0.35">
      <c r="A45" s="111">
        <v>40</v>
      </c>
      <c r="B45" s="106" t="s">
        <v>19</v>
      </c>
      <c r="C45" s="5" t="s">
        <v>164</v>
      </c>
      <c r="D45" s="27" t="s">
        <v>175</v>
      </c>
      <c r="E45" s="6"/>
      <c r="F45" s="7">
        <v>120</v>
      </c>
      <c r="G45" s="7">
        <v>150</v>
      </c>
      <c r="H45" s="7"/>
      <c r="I45" s="14"/>
      <c r="J45" s="12">
        <f t="shared" si="0"/>
        <v>0</v>
      </c>
      <c r="O45" s="3"/>
    </row>
    <row r="46" spans="1:15" x14ac:dyDescent="0.35">
      <c r="A46" s="112"/>
      <c r="B46" s="107"/>
      <c r="C46" s="5"/>
      <c r="D46" s="27" t="s">
        <v>95</v>
      </c>
      <c r="E46" s="6" t="s">
        <v>176</v>
      </c>
      <c r="F46" s="7">
        <v>65</v>
      </c>
      <c r="G46" s="7"/>
      <c r="H46" s="7"/>
      <c r="I46" s="14"/>
      <c r="J46" s="12">
        <f t="shared" si="0"/>
        <v>0</v>
      </c>
      <c r="O46" s="3"/>
    </row>
    <row r="47" spans="1:15" x14ac:dyDescent="0.35">
      <c r="A47" s="24">
        <v>41</v>
      </c>
      <c r="B47" s="25" t="s">
        <v>89</v>
      </c>
      <c r="C47" s="5" t="s">
        <v>90</v>
      </c>
      <c r="D47" s="27" t="s">
        <v>95</v>
      </c>
      <c r="E47" s="6" t="s">
        <v>42</v>
      </c>
      <c r="F47" s="7">
        <v>50</v>
      </c>
      <c r="G47" s="7">
        <v>55</v>
      </c>
      <c r="H47" s="7">
        <v>65</v>
      </c>
      <c r="I47" s="14"/>
      <c r="J47" s="12">
        <f t="shared" si="0"/>
        <v>0</v>
      </c>
    </row>
    <row r="48" spans="1:15" x14ac:dyDescent="0.35">
      <c r="A48" s="24">
        <v>42</v>
      </c>
      <c r="B48" s="25" t="s">
        <v>107</v>
      </c>
      <c r="C48" s="5" t="s">
        <v>90</v>
      </c>
      <c r="D48" s="27" t="s">
        <v>95</v>
      </c>
      <c r="E48" s="6" t="s">
        <v>8</v>
      </c>
      <c r="F48" s="28">
        <v>50</v>
      </c>
      <c r="G48" s="28">
        <v>55</v>
      </c>
      <c r="H48" s="28"/>
      <c r="I48" s="14"/>
      <c r="J48" s="12">
        <f t="shared" si="0"/>
        <v>0</v>
      </c>
    </row>
    <row r="49" spans="1:16" x14ac:dyDescent="0.35">
      <c r="A49" s="108">
        <v>43</v>
      </c>
      <c r="B49" s="113" t="s">
        <v>13</v>
      </c>
      <c r="C49" s="5" t="s">
        <v>6</v>
      </c>
      <c r="D49" s="27" t="s">
        <v>98</v>
      </c>
      <c r="E49" s="6" t="s">
        <v>8</v>
      </c>
      <c r="F49" s="7">
        <v>60</v>
      </c>
      <c r="G49" s="7">
        <v>65</v>
      </c>
      <c r="H49" s="7"/>
      <c r="I49" s="14"/>
      <c r="J49" s="12">
        <f t="shared" si="0"/>
        <v>0</v>
      </c>
    </row>
    <row r="50" spans="1:16" ht="25.5" x14ac:dyDescent="0.35">
      <c r="A50" s="108"/>
      <c r="B50" s="113"/>
      <c r="C50" s="31" t="s">
        <v>43</v>
      </c>
      <c r="D50" s="27" t="s">
        <v>98</v>
      </c>
      <c r="E50" s="87" t="s">
        <v>17</v>
      </c>
      <c r="F50" s="33">
        <v>60</v>
      </c>
      <c r="G50" s="7">
        <v>65</v>
      </c>
      <c r="H50" s="33"/>
      <c r="I50" s="34"/>
      <c r="J50" s="35">
        <f t="shared" si="0"/>
        <v>0</v>
      </c>
    </row>
    <row r="51" spans="1:16" x14ac:dyDescent="0.35">
      <c r="A51" s="11"/>
      <c r="B51" s="16" t="s">
        <v>183</v>
      </c>
      <c r="C51" s="31" t="s">
        <v>184</v>
      </c>
      <c r="D51" s="27" t="s">
        <v>185</v>
      </c>
      <c r="E51" s="87" t="s">
        <v>133</v>
      </c>
      <c r="F51" s="33">
        <v>200</v>
      </c>
      <c r="G51" s="33">
        <v>200</v>
      </c>
      <c r="H51" s="33">
        <v>150</v>
      </c>
      <c r="I51" s="34"/>
      <c r="J51" s="35">
        <f t="shared" si="0"/>
        <v>0</v>
      </c>
    </row>
    <row r="52" spans="1:16" x14ac:dyDescent="0.35">
      <c r="A52" s="111">
        <v>45</v>
      </c>
      <c r="B52" s="106" t="s">
        <v>55</v>
      </c>
      <c r="C52" s="109" t="s">
        <v>91</v>
      </c>
      <c r="D52" s="27" t="s">
        <v>181</v>
      </c>
      <c r="E52" s="6" t="s">
        <v>7</v>
      </c>
      <c r="F52" s="7">
        <v>80</v>
      </c>
      <c r="G52" s="7"/>
      <c r="H52" s="7"/>
      <c r="I52" s="14"/>
      <c r="J52" s="12">
        <f t="shared" si="0"/>
        <v>0</v>
      </c>
    </row>
    <row r="53" spans="1:16" x14ac:dyDescent="0.35">
      <c r="A53" s="112"/>
      <c r="B53" s="107"/>
      <c r="C53" s="110"/>
      <c r="D53" s="27" t="s">
        <v>54</v>
      </c>
      <c r="E53" s="6" t="s">
        <v>7</v>
      </c>
      <c r="F53" s="7">
        <v>200</v>
      </c>
      <c r="G53" s="7"/>
      <c r="H53" s="7"/>
      <c r="I53" s="14"/>
      <c r="J53" s="12">
        <f t="shared" si="0"/>
        <v>0</v>
      </c>
    </row>
    <row r="54" spans="1:16" ht="25.5" x14ac:dyDescent="0.35">
      <c r="A54" s="24">
        <v>46</v>
      </c>
      <c r="B54" s="25" t="s">
        <v>168</v>
      </c>
      <c r="C54" s="5" t="s">
        <v>44</v>
      </c>
      <c r="D54" s="27" t="s">
        <v>101</v>
      </c>
      <c r="E54" s="6" t="s">
        <v>30</v>
      </c>
      <c r="F54" s="28">
        <v>200</v>
      </c>
      <c r="G54" s="28">
        <v>220</v>
      </c>
      <c r="H54" s="28">
        <v>270</v>
      </c>
      <c r="I54" s="14"/>
      <c r="J54" s="12">
        <f t="shared" si="0"/>
        <v>0</v>
      </c>
    </row>
    <row r="55" spans="1:16" x14ac:dyDescent="0.35">
      <c r="A55" s="24">
        <v>47</v>
      </c>
      <c r="B55" s="25" t="s">
        <v>110</v>
      </c>
      <c r="C55" s="5" t="s">
        <v>22</v>
      </c>
      <c r="D55" s="27" t="s">
        <v>189</v>
      </c>
      <c r="E55" s="47" t="s">
        <v>68</v>
      </c>
      <c r="F55" s="33">
        <v>600</v>
      </c>
      <c r="G55" s="33">
        <v>600</v>
      </c>
      <c r="H55" s="33"/>
      <c r="I55" s="34"/>
      <c r="J55" s="12">
        <f t="shared" si="0"/>
        <v>0</v>
      </c>
    </row>
    <row r="56" spans="1:16" x14ac:dyDescent="0.35">
      <c r="A56" s="24">
        <v>49</v>
      </c>
      <c r="B56" s="25" t="s">
        <v>155</v>
      </c>
      <c r="C56" s="5"/>
      <c r="D56" s="27" t="s">
        <v>189</v>
      </c>
      <c r="E56" s="6"/>
      <c r="F56" s="28">
        <v>600</v>
      </c>
      <c r="G56" s="28">
        <v>600</v>
      </c>
      <c r="H56" s="28"/>
      <c r="I56" s="14"/>
      <c r="J56" s="12">
        <f t="shared" si="0"/>
        <v>0</v>
      </c>
    </row>
    <row r="57" spans="1:16" ht="25.5" x14ac:dyDescent="0.35">
      <c r="A57" s="108">
        <v>51</v>
      </c>
      <c r="B57" s="113" t="s">
        <v>93</v>
      </c>
      <c r="C57" s="114" t="s">
        <v>94</v>
      </c>
      <c r="D57" s="27" t="s">
        <v>167</v>
      </c>
      <c r="E57" s="6" t="s">
        <v>68</v>
      </c>
      <c r="F57" s="28">
        <v>70</v>
      </c>
      <c r="G57" s="28">
        <v>100</v>
      </c>
      <c r="H57" s="28"/>
      <c r="I57" s="14"/>
      <c r="J57" s="12">
        <f t="shared" si="0"/>
        <v>0</v>
      </c>
    </row>
    <row r="58" spans="1:16" x14ac:dyDescent="0.35">
      <c r="A58" s="108"/>
      <c r="B58" s="113"/>
      <c r="C58" s="114"/>
      <c r="D58" s="27" t="s">
        <v>99</v>
      </c>
      <c r="E58" s="6" t="s">
        <v>68</v>
      </c>
      <c r="F58" s="28">
        <v>200</v>
      </c>
      <c r="G58" s="28">
        <v>250</v>
      </c>
      <c r="H58" s="28">
        <v>300</v>
      </c>
      <c r="I58" s="14"/>
      <c r="J58" s="12">
        <f t="shared" ref="J58:J83" si="1">PRODUCT(F58*I58)</f>
        <v>0</v>
      </c>
    </row>
    <row r="59" spans="1:16" ht="24.75" customHeight="1" x14ac:dyDescent="0.35">
      <c r="A59" s="24">
        <v>52</v>
      </c>
      <c r="B59" s="25" t="s">
        <v>109</v>
      </c>
      <c r="C59" s="114"/>
      <c r="D59" s="5" t="s">
        <v>54</v>
      </c>
      <c r="E59" s="6" t="s">
        <v>68</v>
      </c>
      <c r="F59" s="49">
        <v>200</v>
      </c>
      <c r="G59" s="49">
        <v>250</v>
      </c>
      <c r="H59" s="49"/>
      <c r="I59" s="50"/>
      <c r="J59" s="12">
        <f t="shared" si="1"/>
        <v>0</v>
      </c>
    </row>
    <row r="60" spans="1:16" ht="38.25" x14ac:dyDescent="0.35">
      <c r="A60" s="38">
        <v>53</v>
      </c>
      <c r="B60" s="46" t="s">
        <v>108</v>
      </c>
      <c r="C60" s="43" t="s">
        <v>92</v>
      </c>
      <c r="D60" s="39" t="s">
        <v>167</v>
      </c>
      <c r="E60" s="40" t="s">
        <v>87</v>
      </c>
      <c r="F60" s="51">
        <v>60</v>
      </c>
      <c r="G60" s="51">
        <v>65</v>
      </c>
      <c r="H60" s="51">
        <v>75</v>
      </c>
      <c r="I60" s="42"/>
      <c r="J60" s="12">
        <f t="shared" si="1"/>
        <v>0</v>
      </c>
    </row>
    <row r="61" spans="1:16" x14ac:dyDescent="0.35">
      <c r="A61" s="24">
        <v>54</v>
      </c>
      <c r="B61" s="25" t="s">
        <v>14</v>
      </c>
      <c r="C61" s="5" t="s">
        <v>15</v>
      </c>
      <c r="D61" s="52" t="s">
        <v>166</v>
      </c>
      <c r="E61" s="53" t="s">
        <v>27</v>
      </c>
      <c r="F61" s="29">
        <v>55</v>
      </c>
      <c r="G61" s="29">
        <v>60</v>
      </c>
      <c r="H61" s="29"/>
      <c r="I61" s="14"/>
      <c r="J61" s="12">
        <f t="shared" si="1"/>
        <v>0</v>
      </c>
    </row>
    <row r="62" spans="1:16" s="4" customFormat="1" x14ac:dyDescent="0.35">
      <c r="A62" s="24">
        <v>55</v>
      </c>
      <c r="B62" s="25" t="s">
        <v>56</v>
      </c>
      <c r="C62" s="5" t="s">
        <v>57</v>
      </c>
      <c r="D62" s="27" t="s">
        <v>54</v>
      </c>
      <c r="E62" s="6" t="s">
        <v>9</v>
      </c>
      <c r="F62" s="7">
        <v>250</v>
      </c>
      <c r="G62" s="7">
        <v>250</v>
      </c>
      <c r="H62" s="7"/>
      <c r="I62" s="14"/>
      <c r="J62" s="12">
        <f t="shared" si="1"/>
        <v>0</v>
      </c>
      <c r="K62" s="8"/>
    </row>
    <row r="63" spans="1:16" s="4" customFormat="1" ht="32.25" customHeight="1" x14ac:dyDescent="0.35">
      <c r="A63" s="24">
        <v>56</v>
      </c>
      <c r="B63" s="25" t="s">
        <v>103</v>
      </c>
      <c r="C63" s="5" t="s">
        <v>143</v>
      </c>
      <c r="D63" s="27" t="s">
        <v>166</v>
      </c>
      <c r="E63" s="6" t="s">
        <v>23</v>
      </c>
      <c r="F63" s="7">
        <v>50</v>
      </c>
      <c r="G63" s="7">
        <v>60</v>
      </c>
      <c r="H63" s="7">
        <v>65</v>
      </c>
      <c r="I63" s="14"/>
      <c r="J63" s="12">
        <f t="shared" si="1"/>
        <v>0</v>
      </c>
      <c r="K63" s="8"/>
    </row>
    <row r="64" spans="1:16" x14ac:dyDescent="0.35">
      <c r="A64" s="24">
        <v>57</v>
      </c>
      <c r="B64" s="45" t="s">
        <v>104</v>
      </c>
      <c r="C64" s="5" t="s">
        <v>5</v>
      </c>
      <c r="D64" s="27" t="s">
        <v>95</v>
      </c>
      <c r="E64" s="6" t="s">
        <v>35</v>
      </c>
      <c r="F64" s="28">
        <v>50</v>
      </c>
      <c r="G64" s="28">
        <v>55</v>
      </c>
      <c r="H64" s="28">
        <v>65</v>
      </c>
      <c r="I64" s="14"/>
      <c r="J64" s="12">
        <f t="shared" si="1"/>
        <v>0</v>
      </c>
      <c r="P64" s="2"/>
    </row>
    <row r="65" spans="1:49" ht="26.25" customHeight="1" x14ac:dyDescent="0.35">
      <c r="A65" s="11">
        <v>59</v>
      </c>
      <c r="B65" s="54" t="s">
        <v>59</v>
      </c>
      <c r="C65" s="31" t="s">
        <v>105</v>
      </c>
      <c r="D65" s="27" t="s">
        <v>166</v>
      </c>
      <c r="E65" s="6" t="s">
        <v>24</v>
      </c>
      <c r="F65" s="7">
        <v>60</v>
      </c>
      <c r="G65" s="7">
        <v>60</v>
      </c>
      <c r="H65" s="7"/>
      <c r="I65" s="14"/>
      <c r="J65" s="12">
        <f t="shared" si="1"/>
        <v>0</v>
      </c>
      <c r="P65" s="2"/>
    </row>
    <row r="66" spans="1:49" ht="26.25" customHeight="1" x14ac:dyDescent="0.35">
      <c r="A66" s="11">
        <v>60</v>
      </c>
      <c r="B66" s="55" t="s">
        <v>122</v>
      </c>
      <c r="C66" s="31" t="s">
        <v>157</v>
      </c>
      <c r="D66" s="27" t="s">
        <v>127</v>
      </c>
      <c r="E66" s="6" t="s">
        <v>133</v>
      </c>
      <c r="F66" s="7">
        <v>250</v>
      </c>
      <c r="G66" s="7">
        <v>300</v>
      </c>
      <c r="H66" s="7"/>
      <c r="I66" s="14"/>
      <c r="J66" s="12">
        <f t="shared" si="1"/>
        <v>0</v>
      </c>
      <c r="P66" s="2"/>
    </row>
    <row r="67" spans="1:49" ht="26.25" customHeight="1" x14ac:dyDescent="0.35">
      <c r="A67" s="11">
        <v>61</v>
      </c>
      <c r="B67" s="56" t="s">
        <v>122</v>
      </c>
      <c r="C67" s="31" t="s">
        <v>156</v>
      </c>
      <c r="D67" s="27" t="s">
        <v>190</v>
      </c>
      <c r="E67" s="6" t="s">
        <v>158</v>
      </c>
      <c r="F67" s="7">
        <v>600</v>
      </c>
      <c r="G67" s="7">
        <v>600</v>
      </c>
      <c r="H67" s="7"/>
      <c r="I67" s="14"/>
      <c r="J67" s="12">
        <f t="shared" si="1"/>
        <v>0</v>
      </c>
      <c r="P67" s="2"/>
    </row>
    <row r="68" spans="1:49" x14ac:dyDescent="0.35">
      <c r="A68" s="11">
        <v>62</v>
      </c>
      <c r="B68" s="16" t="s">
        <v>16</v>
      </c>
      <c r="C68" s="5" t="s">
        <v>106</v>
      </c>
      <c r="D68" s="27" t="s">
        <v>95</v>
      </c>
      <c r="E68" s="6" t="s">
        <v>67</v>
      </c>
      <c r="F68" s="7">
        <v>50</v>
      </c>
      <c r="G68" s="7">
        <v>55</v>
      </c>
      <c r="H68" s="7">
        <v>50</v>
      </c>
      <c r="I68" s="14"/>
      <c r="J68" s="12">
        <f t="shared" si="1"/>
        <v>0</v>
      </c>
    </row>
    <row r="69" spans="1:49" s="13" customFormat="1" x14ac:dyDescent="0.35">
      <c r="A69" s="24">
        <v>63</v>
      </c>
      <c r="B69" s="25" t="s">
        <v>46</v>
      </c>
      <c r="C69" s="5" t="s">
        <v>45</v>
      </c>
      <c r="D69" s="57" t="s">
        <v>182</v>
      </c>
      <c r="E69" s="53" t="s">
        <v>28</v>
      </c>
      <c r="F69" s="28">
        <v>60</v>
      </c>
      <c r="G69" s="28">
        <v>65</v>
      </c>
      <c r="H69" s="28"/>
      <c r="I69" s="14"/>
      <c r="J69" s="12">
        <f t="shared" si="1"/>
        <v>0</v>
      </c>
      <c r="K69" s="8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</row>
    <row r="70" spans="1:49" x14ac:dyDescent="0.35">
      <c r="A70" s="38"/>
      <c r="B70" s="58"/>
      <c r="C70" s="5"/>
      <c r="D70" s="59"/>
      <c r="E70" s="60"/>
      <c r="F70" s="41"/>
      <c r="G70" s="41"/>
      <c r="H70" s="41"/>
      <c r="I70" s="42"/>
      <c r="J70" s="12">
        <f t="shared" si="1"/>
        <v>0</v>
      </c>
    </row>
    <row r="71" spans="1:49" x14ac:dyDescent="0.35">
      <c r="A71" s="38"/>
      <c r="B71" s="58"/>
      <c r="C71" s="5"/>
      <c r="D71" s="59"/>
      <c r="E71" s="60"/>
      <c r="F71" s="41"/>
      <c r="G71" s="41"/>
      <c r="H71" s="41"/>
      <c r="I71" s="42"/>
      <c r="J71" s="12">
        <f t="shared" si="1"/>
        <v>0</v>
      </c>
    </row>
    <row r="72" spans="1:49" x14ac:dyDescent="0.35">
      <c r="A72" s="38"/>
      <c r="B72" s="58"/>
      <c r="C72" s="5"/>
      <c r="D72" s="59"/>
      <c r="E72" s="60"/>
      <c r="F72" s="41"/>
      <c r="G72" s="41"/>
      <c r="H72" s="41"/>
      <c r="I72" s="42"/>
      <c r="J72" s="12">
        <f t="shared" si="1"/>
        <v>0</v>
      </c>
    </row>
    <row r="73" spans="1:49" x14ac:dyDescent="0.35">
      <c r="A73" s="38"/>
      <c r="B73" s="61"/>
      <c r="C73" s="5"/>
      <c r="D73" s="59"/>
      <c r="E73" s="60"/>
      <c r="F73" s="41"/>
      <c r="G73" s="41"/>
      <c r="H73" s="41"/>
      <c r="I73" s="42"/>
      <c r="J73" s="12">
        <f t="shared" si="1"/>
        <v>0</v>
      </c>
    </row>
    <row r="74" spans="1:49" x14ac:dyDescent="0.35">
      <c r="A74" s="24"/>
      <c r="B74" s="62" t="s">
        <v>193</v>
      </c>
      <c r="C74" s="49" t="s">
        <v>22</v>
      </c>
      <c r="D74" s="41"/>
      <c r="E74" s="40"/>
      <c r="F74" s="41">
        <v>600</v>
      </c>
      <c r="G74" s="41"/>
      <c r="H74" s="41"/>
      <c r="I74" s="42"/>
      <c r="J74" s="12">
        <f t="shared" si="1"/>
        <v>0</v>
      </c>
    </row>
    <row r="75" spans="1:49" x14ac:dyDescent="0.35">
      <c r="A75" s="24"/>
      <c r="B75" s="45" t="s">
        <v>147</v>
      </c>
      <c r="C75" s="28" t="s">
        <v>134</v>
      </c>
      <c r="D75" s="28"/>
      <c r="E75" s="6"/>
      <c r="F75" s="28">
        <v>7000</v>
      </c>
      <c r="G75" s="28"/>
      <c r="H75" s="28"/>
      <c r="I75" s="14"/>
      <c r="J75" s="12">
        <f t="shared" si="1"/>
        <v>0</v>
      </c>
    </row>
    <row r="76" spans="1:49" x14ac:dyDescent="0.35">
      <c r="A76" s="24"/>
      <c r="B76" s="45" t="s">
        <v>147</v>
      </c>
      <c r="C76" s="28" t="s">
        <v>161</v>
      </c>
      <c r="D76" s="28"/>
      <c r="E76" s="6"/>
      <c r="F76" s="28">
        <v>4500</v>
      </c>
      <c r="G76" s="28"/>
      <c r="H76" s="28"/>
      <c r="I76" s="14"/>
      <c r="J76" s="12">
        <f t="shared" si="1"/>
        <v>0</v>
      </c>
    </row>
    <row r="77" spans="1:49" x14ac:dyDescent="0.35">
      <c r="A77" s="24"/>
      <c r="B77" s="45" t="s">
        <v>135</v>
      </c>
      <c r="C77" s="28" t="s">
        <v>137</v>
      </c>
      <c r="D77" s="28"/>
      <c r="E77" s="6"/>
      <c r="F77" s="28">
        <v>3000</v>
      </c>
      <c r="G77" s="28"/>
      <c r="H77" s="28"/>
      <c r="I77" s="14"/>
      <c r="J77" s="12">
        <f t="shared" si="1"/>
        <v>0</v>
      </c>
    </row>
    <row r="78" spans="1:49" x14ac:dyDescent="0.35">
      <c r="A78" s="24"/>
      <c r="B78" s="45" t="s">
        <v>136</v>
      </c>
      <c r="C78" s="28" t="s">
        <v>138</v>
      </c>
      <c r="D78" s="28"/>
      <c r="E78" s="6"/>
      <c r="F78" s="28">
        <v>3500</v>
      </c>
      <c r="G78" s="28"/>
      <c r="H78" s="28"/>
      <c r="I78" s="14"/>
      <c r="J78" s="12">
        <f t="shared" si="1"/>
        <v>0</v>
      </c>
    </row>
    <row r="79" spans="1:49" x14ac:dyDescent="0.35">
      <c r="A79" s="24"/>
      <c r="B79" s="45" t="s">
        <v>141</v>
      </c>
      <c r="C79" s="28" t="s">
        <v>139</v>
      </c>
      <c r="D79" s="28"/>
      <c r="E79" s="6"/>
      <c r="F79" s="28">
        <v>3500</v>
      </c>
      <c r="G79" s="28"/>
      <c r="H79" s="28"/>
      <c r="I79" s="14"/>
      <c r="J79" s="12">
        <f t="shared" si="1"/>
        <v>0</v>
      </c>
    </row>
    <row r="80" spans="1:49" x14ac:dyDescent="0.35">
      <c r="A80" s="24"/>
      <c r="B80" s="45" t="s">
        <v>140</v>
      </c>
      <c r="C80" s="28" t="s">
        <v>142</v>
      </c>
      <c r="D80" s="28"/>
      <c r="E80" s="6"/>
      <c r="F80" s="28">
        <v>3500</v>
      </c>
      <c r="G80" s="28"/>
      <c r="H80" s="28"/>
      <c r="I80" s="14"/>
      <c r="J80" s="12">
        <f t="shared" si="1"/>
        <v>0</v>
      </c>
    </row>
    <row r="81" spans="1:11" x14ac:dyDescent="0.35">
      <c r="A81" s="24"/>
      <c r="B81" s="45" t="s">
        <v>162</v>
      </c>
      <c r="C81" s="28" t="s">
        <v>150</v>
      </c>
      <c r="D81" s="28"/>
      <c r="E81" s="85"/>
      <c r="F81" s="28">
        <v>13000</v>
      </c>
      <c r="G81" s="28"/>
      <c r="H81" s="28"/>
      <c r="I81" s="14"/>
      <c r="J81" s="12">
        <f t="shared" si="1"/>
        <v>0</v>
      </c>
    </row>
    <row r="82" spans="1:11" x14ac:dyDescent="0.35">
      <c r="A82" s="24"/>
      <c r="B82" s="45" t="s">
        <v>163</v>
      </c>
      <c r="C82" s="28" t="s">
        <v>150</v>
      </c>
      <c r="D82" s="28"/>
      <c r="E82" s="86"/>
      <c r="F82" s="28">
        <v>15000</v>
      </c>
      <c r="G82" s="28"/>
      <c r="H82" s="28"/>
      <c r="I82" s="14"/>
      <c r="J82" s="12">
        <f t="shared" si="1"/>
        <v>0</v>
      </c>
    </row>
    <row r="83" spans="1:11" x14ac:dyDescent="0.35">
      <c r="A83" s="24"/>
      <c r="B83" s="25" t="s">
        <v>149</v>
      </c>
      <c r="C83" s="28" t="s">
        <v>150</v>
      </c>
      <c r="D83" s="28"/>
      <c r="E83" s="6"/>
      <c r="F83" s="28">
        <v>22500</v>
      </c>
      <c r="G83" s="28"/>
      <c r="H83" s="28"/>
      <c r="I83" s="14"/>
      <c r="J83" s="12">
        <f t="shared" si="1"/>
        <v>0</v>
      </c>
    </row>
    <row r="84" spans="1:11" ht="42" customHeight="1" x14ac:dyDescent="0.4">
      <c r="A84" s="24"/>
      <c r="B84" s="25" t="s">
        <v>151</v>
      </c>
      <c r="C84" s="28"/>
      <c r="D84" s="28"/>
      <c r="E84" s="6"/>
      <c r="F84" s="28"/>
      <c r="G84" s="28"/>
      <c r="H84" s="28"/>
      <c r="I84" s="14"/>
      <c r="J84" s="63">
        <f>SUM(J4:J83)</f>
        <v>0</v>
      </c>
    </row>
    <row r="85" spans="1:11" ht="26.25" x14ac:dyDescent="0.4">
      <c r="A85" s="24"/>
      <c r="B85" s="45" t="s">
        <v>112</v>
      </c>
      <c r="C85" s="28"/>
      <c r="D85" s="28"/>
      <c r="E85" s="6"/>
      <c r="F85" s="28"/>
      <c r="G85" s="28"/>
      <c r="H85" s="28"/>
      <c r="I85" s="14"/>
      <c r="J85" s="63"/>
    </row>
    <row r="86" spans="1:11" s="15" customFormat="1" x14ac:dyDescent="0.4">
      <c r="A86" s="64"/>
      <c r="B86" s="25" t="s">
        <v>113</v>
      </c>
      <c r="C86" s="28">
        <v>0.95</v>
      </c>
      <c r="D86" s="28"/>
      <c r="E86" s="28"/>
      <c r="F86" s="28"/>
      <c r="G86" s="28"/>
      <c r="H86" s="28"/>
      <c r="I86" s="65"/>
      <c r="J86" s="63">
        <f>J84*C86</f>
        <v>0</v>
      </c>
      <c r="K86" s="66"/>
    </row>
    <row r="87" spans="1:11" s="15" customFormat="1" x14ac:dyDescent="0.4">
      <c r="A87" s="64"/>
      <c r="B87" s="25" t="s">
        <v>114</v>
      </c>
      <c r="C87" s="28">
        <v>0.9</v>
      </c>
      <c r="D87" s="28"/>
      <c r="E87" s="28"/>
      <c r="F87" s="28"/>
      <c r="G87" s="28"/>
      <c r="H87" s="28"/>
      <c r="I87" s="65"/>
      <c r="J87" s="63">
        <f>J84*C87</f>
        <v>0</v>
      </c>
      <c r="K87" s="66"/>
    </row>
    <row r="88" spans="1:11" s="15" customFormat="1" x14ac:dyDescent="0.4">
      <c r="A88" s="64"/>
      <c r="B88" s="25" t="s">
        <v>111</v>
      </c>
      <c r="C88" s="28">
        <v>0.85</v>
      </c>
      <c r="D88" s="67"/>
      <c r="E88" s="28"/>
      <c r="F88" s="28"/>
      <c r="G88" s="28"/>
      <c r="H88" s="28"/>
      <c r="I88" s="65"/>
      <c r="J88" s="63">
        <f>J84*C88</f>
        <v>0</v>
      </c>
      <c r="K88" s="66"/>
    </row>
    <row r="89" spans="1:11" x14ac:dyDescent="0.35">
      <c r="A89" s="68"/>
      <c r="B89" s="69"/>
      <c r="C89" s="70"/>
      <c r="D89" s="70"/>
      <c r="E89" s="71"/>
      <c r="F89" s="72"/>
      <c r="G89" s="72"/>
      <c r="H89" s="72"/>
      <c r="I89" s="73"/>
      <c r="J89" s="74"/>
    </row>
    <row r="90" spans="1:11" x14ac:dyDescent="0.35">
      <c r="D90" s="77"/>
      <c r="E90" s="9"/>
      <c r="F90" s="78"/>
      <c r="G90" s="78"/>
      <c r="H90" s="78"/>
      <c r="I90" s="79"/>
      <c r="J90" s="80"/>
    </row>
  </sheetData>
  <autoFilter ref="A1:A1461" xr:uid="{00000000-0009-0000-0000-000000000000}"/>
  <mergeCells count="32">
    <mergeCell ref="A57:A58"/>
    <mergeCell ref="A36:A37"/>
    <mergeCell ref="A52:A53"/>
    <mergeCell ref="A39:A40"/>
    <mergeCell ref="A43:A44"/>
    <mergeCell ref="A41:A42"/>
    <mergeCell ref="A1:J1"/>
    <mergeCell ref="A2:J2"/>
    <mergeCell ref="B27:B29"/>
    <mergeCell ref="A24:A25"/>
    <mergeCell ref="B24:B25"/>
    <mergeCell ref="A27:A29"/>
    <mergeCell ref="B57:B58"/>
    <mergeCell ref="C57:C59"/>
    <mergeCell ref="C52:C53"/>
    <mergeCell ref="C41:C42"/>
    <mergeCell ref="B39:B40"/>
    <mergeCell ref="B49:B50"/>
    <mergeCell ref="B52:B53"/>
    <mergeCell ref="B43:B44"/>
    <mergeCell ref="B41:B42"/>
    <mergeCell ref="C39:C40"/>
    <mergeCell ref="E36:E37"/>
    <mergeCell ref="B36:B37"/>
    <mergeCell ref="A49:A50"/>
    <mergeCell ref="E41:E42"/>
    <mergeCell ref="C32:C33"/>
    <mergeCell ref="B32:B33"/>
    <mergeCell ref="C36:C37"/>
    <mergeCell ref="A32:A33"/>
    <mergeCell ref="B45:B46"/>
    <mergeCell ref="A45:A46"/>
  </mergeCells>
  <pageMargins left="0.23622047244094491" right="0.23622047244094491" top="0.74803149606299213" bottom="0.74803149606299213" header="0.31496062992125984" footer="0.31496062992125984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3D47A-8A18-42E1-9F87-346B8ED6CA7E}">
  <sheetPr filterMode="1">
    <pageSetUpPr fitToPage="1"/>
  </sheetPr>
  <dimension ref="A1:K70"/>
  <sheetViews>
    <sheetView workbookViewId="0">
      <selection sqref="A1:I1048576"/>
    </sheetView>
  </sheetViews>
  <sheetFormatPr defaultRowHeight="13.15" x14ac:dyDescent="0.4"/>
  <cols>
    <col min="1" max="1" width="6.86328125" style="75" customWidth="1"/>
    <col min="2" max="2" width="37.1328125" style="76" customWidth="1"/>
    <col min="3" max="3" width="26.796875" style="77" customWidth="1"/>
    <col min="4" max="4" width="11.86328125" style="80" customWidth="1"/>
    <col min="5" max="5" width="10.265625" style="77" customWidth="1"/>
    <col min="6" max="6" width="9.06640625" style="81"/>
    <col min="7" max="7" width="8.46484375" style="50" customWidth="1"/>
    <col min="8" max="8" width="8.46484375" style="82" customWidth="1"/>
    <col min="9" max="9" width="17.3984375" style="83" customWidth="1"/>
    <col min="10" max="10" width="9.06640625" style="8"/>
  </cols>
  <sheetData>
    <row r="1" spans="1:11" ht="30" x14ac:dyDescent="0.4">
      <c r="A1" s="19" t="s">
        <v>0</v>
      </c>
      <c r="B1" s="20" t="s">
        <v>1</v>
      </c>
      <c r="C1" s="21" t="s">
        <v>2</v>
      </c>
      <c r="D1" s="21" t="s">
        <v>51</v>
      </c>
      <c r="E1" s="21" t="s">
        <v>62</v>
      </c>
      <c r="F1" s="88" t="s">
        <v>187</v>
      </c>
      <c r="G1" s="22" t="s">
        <v>47</v>
      </c>
      <c r="H1" s="90"/>
      <c r="I1" s="84" t="s">
        <v>48</v>
      </c>
      <c r="J1" s="23"/>
      <c r="K1" s="10"/>
    </row>
    <row r="2" spans="1:11" ht="25.5" hidden="1" x14ac:dyDescent="0.35">
      <c r="A2" s="24">
        <v>1</v>
      </c>
      <c r="B2" s="25" t="s">
        <v>3</v>
      </c>
      <c r="C2" s="26" t="s">
        <v>60</v>
      </c>
      <c r="D2" s="27" t="s">
        <v>95</v>
      </c>
      <c r="E2" s="6">
        <v>10</v>
      </c>
      <c r="F2" s="7">
        <v>55</v>
      </c>
      <c r="G2" s="14"/>
      <c r="H2" s="91"/>
      <c r="I2" s="12">
        <f>PRODUCT(G2*F2)</f>
        <v>0</v>
      </c>
    </row>
    <row r="3" spans="1:11" x14ac:dyDescent="0.35">
      <c r="A3" s="24">
        <v>3</v>
      </c>
      <c r="B3" s="25" t="s">
        <v>4</v>
      </c>
      <c r="C3" s="6" t="s">
        <v>10</v>
      </c>
      <c r="D3" s="27" t="s">
        <v>95</v>
      </c>
      <c r="E3" s="6" t="s">
        <v>63</v>
      </c>
      <c r="F3" s="7">
        <v>55</v>
      </c>
      <c r="G3" s="14">
        <v>2000</v>
      </c>
      <c r="H3" s="91"/>
      <c r="I3" s="12">
        <f>PRODUCT(G3*F3)</f>
        <v>110000</v>
      </c>
    </row>
    <row r="4" spans="1:11" ht="27" hidden="1" x14ac:dyDescent="0.35">
      <c r="A4" s="24">
        <v>5</v>
      </c>
      <c r="B4" s="25" t="s">
        <v>58</v>
      </c>
      <c r="C4" s="17" t="s">
        <v>61</v>
      </c>
      <c r="D4" s="27" t="s">
        <v>96</v>
      </c>
      <c r="E4" s="6" t="s">
        <v>172</v>
      </c>
      <c r="F4" s="7">
        <v>55</v>
      </c>
      <c r="G4" s="14"/>
      <c r="H4" s="91"/>
      <c r="I4" s="12">
        <f t="shared" ref="I4:I67" si="0">PRODUCT(G4*F4)</f>
        <v>0</v>
      </c>
    </row>
    <row r="5" spans="1:11" ht="13.5" hidden="1" x14ac:dyDescent="0.35">
      <c r="A5" s="24"/>
      <c r="B5" s="25" t="s">
        <v>123</v>
      </c>
      <c r="C5" s="17" t="s">
        <v>186</v>
      </c>
      <c r="D5" s="27"/>
      <c r="E5" s="6"/>
      <c r="F5" s="33"/>
      <c r="G5" s="14"/>
      <c r="H5" s="91"/>
      <c r="I5" s="12">
        <f t="shared" si="0"/>
        <v>0</v>
      </c>
    </row>
    <row r="6" spans="1:11" hidden="1" x14ac:dyDescent="0.35">
      <c r="A6" s="24">
        <v>6</v>
      </c>
      <c r="B6" s="25" t="s">
        <v>123</v>
      </c>
      <c r="C6" s="5" t="s">
        <v>124</v>
      </c>
      <c r="D6" s="27" t="s">
        <v>177</v>
      </c>
      <c r="E6" s="6" t="s">
        <v>125</v>
      </c>
      <c r="F6" s="7">
        <v>550</v>
      </c>
      <c r="G6" s="14"/>
      <c r="H6" s="91"/>
      <c r="I6" s="12">
        <f t="shared" si="0"/>
        <v>0</v>
      </c>
    </row>
    <row r="7" spans="1:11" hidden="1" x14ac:dyDescent="0.35">
      <c r="A7" s="24">
        <v>8</v>
      </c>
      <c r="B7" s="25" t="s">
        <v>159</v>
      </c>
      <c r="C7" s="5" t="s">
        <v>6</v>
      </c>
      <c r="D7" s="5" t="s">
        <v>95</v>
      </c>
      <c r="E7" s="6" t="s">
        <v>69</v>
      </c>
      <c r="F7" s="7">
        <v>55</v>
      </c>
      <c r="G7" s="14"/>
      <c r="H7" s="91"/>
      <c r="I7" s="12">
        <f t="shared" si="0"/>
        <v>0</v>
      </c>
    </row>
    <row r="8" spans="1:11" ht="25.5" hidden="1" x14ac:dyDescent="0.35">
      <c r="A8" s="24">
        <v>9</v>
      </c>
      <c r="B8" s="25" t="s">
        <v>49</v>
      </c>
      <c r="C8" s="5" t="s">
        <v>64</v>
      </c>
      <c r="D8" s="5" t="s">
        <v>179</v>
      </c>
      <c r="E8" s="6" t="s">
        <v>87</v>
      </c>
      <c r="F8" s="7">
        <v>55</v>
      </c>
      <c r="G8" s="14"/>
      <c r="H8" s="91"/>
      <c r="I8" s="12">
        <f t="shared" si="0"/>
        <v>0</v>
      </c>
    </row>
    <row r="9" spans="1:11" x14ac:dyDescent="0.35">
      <c r="A9" s="24">
        <v>10</v>
      </c>
      <c r="B9" s="25" t="s">
        <v>152</v>
      </c>
      <c r="C9" s="5" t="s">
        <v>153</v>
      </c>
      <c r="D9" s="5" t="s">
        <v>98</v>
      </c>
      <c r="E9" s="6" t="s">
        <v>68</v>
      </c>
      <c r="F9" s="7">
        <v>60</v>
      </c>
      <c r="G9" s="14">
        <v>2000</v>
      </c>
      <c r="H9" s="91"/>
      <c r="I9" s="12">
        <f t="shared" si="0"/>
        <v>120000</v>
      </c>
    </row>
    <row r="10" spans="1:11" ht="25.5" hidden="1" x14ac:dyDescent="0.35">
      <c r="A10" s="24">
        <v>11</v>
      </c>
      <c r="B10" s="25" t="s">
        <v>65</v>
      </c>
      <c r="C10" s="5" t="s">
        <v>29</v>
      </c>
      <c r="D10" s="27" t="s">
        <v>98</v>
      </c>
      <c r="E10" s="6" t="s">
        <v>68</v>
      </c>
      <c r="F10" s="7">
        <v>60</v>
      </c>
      <c r="G10" s="14"/>
      <c r="H10" s="91"/>
      <c r="I10" s="12">
        <f t="shared" si="0"/>
        <v>0</v>
      </c>
    </row>
    <row r="11" spans="1:11" ht="38.25" x14ac:dyDescent="0.35">
      <c r="A11" s="24">
        <v>12</v>
      </c>
      <c r="B11" s="25" t="s">
        <v>97</v>
      </c>
      <c r="C11" s="31" t="s">
        <v>66</v>
      </c>
      <c r="D11" s="31" t="s">
        <v>95</v>
      </c>
      <c r="E11" s="32">
        <v>25</v>
      </c>
      <c r="F11" s="33">
        <v>55</v>
      </c>
      <c r="G11" s="14">
        <v>4000</v>
      </c>
      <c r="H11" s="92"/>
      <c r="I11" s="12">
        <f t="shared" si="0"/>
        <v>220000</v>
      </c>
    </row>
    <row r="12" spans="1:11" ht="13.5" hidden="1" x14ac:dyDescent="0.35">
      <c r="A12" s="24">
        <v>13</v>
      </c>
      <c r="B12" s="36" t="s">
        <v>71</v>
      </c>
      <c r="C12" s="17" t="s">
        <v>73</v>
      </c>
      <c r="D12" s="5" t="s">
        <v>98</v>
      </c>
      <c r="E12" s="37" t="s">
        <v>67</v>
      </c>
      <c r="F12" s="7">
        <v>70</v>
      </c>
      <c r="G12" s="14"/>
      <c r="H12" s="91"/>
      <c r="I12" s="12">
        <f t="shared" si="0"/>
        <v>0</v>
      </c>
    </row>
    <row r="13" spans="1:11" ht="26.25" hidden="1" x14ac:dyDescent="0.35">
      <c r="A13" s="24">
        <v>14</v>
      </c>
      <c r="B13" s="36" t="s">
        <v>72</v>
      </c>
      <c r="C13" s="17" t="s">
        <v>73</v>
      </c>
      <c r="D13" s="39" t="s">
        <v>98</v>
      </c>
      <c r="E13" s="40" t="s">
        <v>67</v>
      </c>
      <c r="F13" s="51">
        <v>70</v>
      </c>
      <c r="G13" s="14"/>
      <c r="H13" s="93"/>
      <c r="I13" s="12">
        <f t="shared" si="0"/>
        <v>0</v>
      </c>
    </row>
    <row r="14" spans="1:11" ht="13.5" x14ac:dyDescent="0.35">
      <c r="A14" s="30">
        <v>15</v>
      </c>
      <c r="B14" s="36" t="s">
        <v>117</v>
      </c>
      <c r="C14" s="17" t="s">
        <v>118</v>
      </c>
      <c r="D14" s="43" t="s">
        <v>54</v>
      </c>
      <c r="E14" s="44" t="s">
        <v>87</v>
      </c>
      <c r="F14" s="51">
        <v>270</v>
      </c>
      <c r="G14" s="14">
        <v>600</v>
      </c>
      <c r="H14" s="93"/>
      <c r="I14" s="12">
        <f t="shared" si="0"/>
        <v>162000</v>
      </c>
    </row>
    <row r="15" spans="1:11" ht="25.5" hidden="1" x14ac:dyDescent="0.35">
      <c r="A15" s="11">
        <v>16</v>
      </c>
      <c r="B15" s="16" t="s">
        <v>52</v>
      </c>
      <c r="C15" s="5" t="s">
        <v>76</v>
      </c>
      <c r="D15" s="27" t="s">
        <v>99</v>
      </c>
      <c r="E15" s="6" t="s">
        <v>18</v>
      </c>
      <c r="F15" s="7">
        <v>300</v>
      </c>
      <c r="G15" s="14"/>
      <c r="H15" s="91"/>
      <c r="I15" s="12">
        <f t="shared" si="0"/>
        <v>0</v>
      </c>
    </row>
    <row r="16" spans="1:11" ht="25.5" hidden="1" x14ac:dyDescent="0.35">
      <c r="A16" s="11">
        <v>17</v>
      </c>
      <c r="B16" s="16" t="s">
        <v>74</v>
      </c>
      <c r="C16" s="5" t="s">
        <v>75</v>
      </c>
      <c r="D16" s="27" t="s">
        <v>99</v>
      </c>
      <c r="E16" s="5" t="s">
        <v>31</v>
      </c>
      <c r="F16" s="7">
        <v>300</v>
      </c>
      <c r="G16" s="14"/>
      <c r="H16" s="91"/>
      <c r="I16" s="12">
        <f t="shared" si="0"/>
        <v>0</v>
      </c>
    </row>
    <row r="17" spans="1:11" hidden="1" x14ac:dyDescent="0.35">
      <c r="A17" s="11">
        <v>18</v>
      </c>
      <c r="B17" s="45" t="s">
        <v>77</v>
      </c>
      <c r="C17" s="5"/>
      <c r="D17" s="27" t="s">
        <v>95</v>
      </c>
      <c r="E17" s="5"/>
      <c r="F17" s="7">
        <v>65</v>
      </c>
      <c r="G17" s="14"/>
      <c r="H17" s="91"/>
      <c r="I17" s="12">
        <f t="shared" si="0"/>
        <v>0</v>
      </c>
    </row>
    <row r="18" spans="1:11" hidden="1" x14ac:dyDescent="0.35">
      <c r="A18" s="24">
        <v>19</v>
      </c>
      <c r="B18" s="45" t="s">
        <v>77</v>
      </c>
      <c r="C18" s="5" t="s">
        <v>119</v>
      </c>
      <c r="D18" s="5" t="s">
        <v>54</v>
      </c>
      <c r="E18" s="6" t="s">
        <v>33</v>
      </c>
      <c r="F18" s="7">
        <v>150</v>
      </c>
      <c r="G18" s="14"/>
      <c r="H18" s="91"/>
      <c r="I18" s="12">
        <f t="shared" si="0"/>
        <v>0</v>
      </c>
    </row>
    <row r="19" spans="1:11" ht="27" x14ac:dyDescent="0.35">
      <c r="A19" s="11">
        <v>20</v>
      </c>
      <c r="B19" s="16" t="s">
        <v>78</v>
      </c>
      <c r="C19" s="17" t="s">
        <v>79</v>
      </c>
      <c r="D19" s="5" t="s">
        <v>154</v>
      </c>
      <c r="E19" s="6" t="s">
        <v>34</v>
      </c>
      <c r="F19" s="7">
        <v>65</v>
      </c>
      <c r="G19" s="14">
        <v>1000</v>
      </c>
      <c r="H19" s="91"/>
      <c r="I19" s="12">
        <f t="shared" si="0"/>
        <v>65000</v>
      </c>
      <c r="K19" s="8"/>
    </row>
    <row r="20" spans="1:11" ht="13.5" hidden="1" x14ac:dyDescent="0.35">
      <c r="A20" s="11">
        <v>21</v>
      </c>
      <c r="B20" s="16" t="s">
        <v>80</v>
      </c>
      <c r="C20" s="18" t="s">
        <v>6</v>
      </c>
      <c r="D20" s="5" t="s">
        <v>100</v>
      </c>
      <c r="E20" s="6" t="s">
        <v>81</v>
      </c>
      <c r="F20" s="7">
        <v>100</v>
      </c>
      <c r="G20" s="14"/>
      <c r="H20" s="91"/>
      <c r="I20" s="12">
        <f t="shared" si="0"/>
        <v>0</v>
      </c>
      <c r="K20" s="8"/>
    </row>
    <row r="21" spans="1:11" hidden="1" x14ac:dyDescent="0.35">
      <c r="A21" s="24">
        <v>22</v>
      </c>
      <c r="B21" s="25" t="s">
        <v>50</v>
      </c>
      <c r="C21" s="5" t="s">
        <v>82</v>
      </c>
      <c r="D21" s="27" t="s">
        <v>154</v>
      </c>
      <c r="E21" s="6" t="s">
        <v>120</v>
      </c>
      <c r="F21" s="7">
        <v>70</v>
      </c>
      <c r="G21" s="14"/>
      <c r="H21" s="91"/>
      <c r="I21" s="12">
        <f t="shared" si="0"/>
        <v>0</v>
      </c>
    </row>
    <row r="22" spans="1:11" hidden="1" x14ac:dyDescent="0.35">
      <c r="A22" s="111">
        <v>23</v>
      </c>
      <c r="B22" s="106" t="s">
        <v>20</v>
      </c>
      <c r="C22" s="5" t="s">
        <v>6</v>
      </c>
      <c r="D22" s="5" t="s">
        <v>154</v>
      </c>
      <c r="E22" s="6" t="s">
        <v>87</v>
      </c>
      <c r="F22" s="7">
        <v>70</v>
      </c>
      <c r="G22" s="14"/>
      <c r="H22" s="91"/>
      <c r="I22" s="12">
        <f t="shared" si="0"/>
        <v>0</v>
      </c>
    </row>
    <row r="23" spans="1:11" hidden="1" x14ac:dyDescent="0.35">
      <c r="A23" s="112"/>
      <c r="B23" s="107"/>
      <c r="C23" s="5" t="s">
        <v>6</v>
      </c>
      <c r="D23" s="27" t="s">
        <v>54</v>
      </c>
      <c r="E23" s="6" t="s">
        <v>87</v>
      </c>
      <c r="F23" s="7">
        <v>150</v>
      </c>
      <c r="G23" s="14"/>
      <c r="H23" s="91"/>
      <c r="I23" s="12">
        <f t="shared" si="0"/>
        <v>0</v>
      </c>
    </row>
    <row r="24" spans="1:11" hidden="1" x14ac:dyDescent="0.35">
      <c r="A24" s="11">
        <v>25</v>
      </c>
      <c r="B24" s="16" t="s">
        <v>84</v>
      </c>
      <c r="C24" s="31" t="s">
        <v>83</v>
      </c>
      <c r="D24" s="27" t="s">
        <v>54</v>
      </c>
      <c r="E24" s="6"/>
      <c r="F24" s="7">
        <v>200</v>
      </c>
      <c r="G24" s="14"/>
      <c r="H24" s="91"/>
      <c r="I24" s="12">
        <f t="shared" si="0"/>
        <v>0</v>
      </c>
    </row>
    <row r="25" spans="1:11" ht="25.5" hidden="1" x14ac:dyDescent="0.35">
      <c r="A25" s="108">
        <v>26</v>
      </c>
      <c r="B25" s="113" t="s">
        <v>85</v>
      </c>
      <c r="C25" s="5" t="s">
        <v>86</v>
      </c>
      <c r="D25" s="27" t="s">
        <v>98</v>
      </c>
      <c r="E25" s="6" t="s">
        <v>32</v>
      </c>
      <c r="F25" s="7">
        <v>60</v>
      </c>
      <c r="G25" s="14"/>
      <c r="H25" s="91"/>
      <c r="I25" s="12">
        <f t="shared" si="0"/>
        <v>0</v>
      </c>
    </row>
    <row r="26" spans="1:11" hidden="1" x14ac:dyDescent="0.35">
      <c r="A26" s="108"/>
      <c r="B26" s="113"/>
      <c r="C26" s="5" t="s">
        <v>160</v>
      </c>
      <c r="D26" s="27" t="s">
        <v>98</v>
      </c>
      <c r="E26" s="6" t="s">
        <v>36</v>
      </c>
      <c r="F26" s="7">
        <v>60</v>
      </c>
      <c r="G26" s="14"/>
      <c r="H26" s="91"/>
      <c r="I26" s="12">
        <f t="shared" si="0"/>
        <v>0</v>
      </c>
    </row>
    <row r="27" spans="1:11" hidden="1" x14ac:dyDescent="0.35">
      <c r="A27" s="108"/>
      <c r="B27" s="113"/>
      <c r="C27" s="5" t="s">
        <v>169</v>
      </c>
      <c r="D27" s="27" t="s">
        <v>98</v>
      </c>
      <c r="E27" s="6" t="s">
        <v>170</v>
      </c>
      <c r="F27" s="7">
        <v>60</v>
      </c>
      <c r="G27" s="14"/>
      <c r="H27" s="91"/>
      <c r="I27" s="12">
        <f t="shared" si="0"/>
        <v>0</v>
      </c>
    </row>
    <row r="28" spans="1:11" ht="26.25" hidden="1" x14ac:dyDescent="0.35">
      <c r="A28" s="11">
        <v>27</v>
      </c>
      <c r="B28" s="48" t="s">
        <v>129</v>
      </c>
      <c r="C28" s="5" t="s">
        <v>132</v>
      </c>
      <c r="D28" s="27" t="s">
        <v>130</v>
      </c>
      <c r="E28" s="6" t="s">
        <v>131</v>
      </c>
      <c r="F28" s="7">
        <v>350</v>
      </c>
      <c r="G28" s="14"/>
      <c r="H28" s="91"/>
      <c r="I28" s="12">
        <f t="shared" si="0"/>
        <v>0</v>
      </c>
    </row>
    <row r="29" spans="1:11" x14ac:dyDescent="0.35">
      <c r="A29" s="11">
        <v>28</v>
      </c>
      <c r="B29" s="16" t="s">
        <v>11</v>
      </c>
      <c r="C29" s="5" t="s">
        <v>121</v>
      </c>
      <c r="D29" s="27" t="s">
        <v>154</v>
      </c>
      <c r="E29" s="6">
        <v>20</v>
      </c>
      <c r="F29" s="7">
        <v>60</v>
      </c>
      <c r="G29" s="14">
        <v>1000</v>
      </c>
      <c r="H29" s="91"/>
      <c r="I29" s="12">
        <f t="shared" si="0"/>
        <v>60000</v>
      </c>
    </row>
    <row r="30" spans="1:11" hidden="1" x14ac:dyDescent="0.35">
      <c r="A30" s="111">
        <v>29</v>
      </c>
      <c r="B30" s="106" t="s">
        <v>12</v>
      </c>
      <c r="C30" s="109" t="s">
        <v>6</v>
      </c>
      <c r="D30" s="27" t="s">
        <v>53</v>
      </c>
      <c r="E30" s="6"/>
      <c r="F30" s="7"/>
      <c r="G30" s="14"/>
      <c r="H30" s="91"/>
      <c r="I30" s="12">
        <f t="shared" si="0"/>
        <v>0</v>
      </c>
    </row>
    <row r="31" spans="1:11" hidden="1" x14ac:dyDescent="0.35">
      <c r="A31" s="112"/>
      <c r="B31" s="107"/>
      <c r="C31" s="110"/>
      <c r="D31" s="27" t="s">
        <v>54</v>
      </c>
      <c r="E31" s="6" t="s">
        <v>25</v>
      </c>
      <c r="F31" s="7"/>
      <c r="G31" s="14"/>
      <c r="H31" s="91"/>
      <c r="I31" s="12">
        <f t="shared" si="0"/>
        <v>0</v>
      </c>
    </row>
    <row r="32" spans="1:11" x14ac:dyDescent="0.35">
      <c r="A32" s="38"/>
      <c r="B32" s="36" t="s">
        <v>178</v>
      </c>
      <c r="C32" s="5" t="s">
        <v>174</v>
      </c>
      <c r="D32" s="5" t="s">
        <v>188</v>
      </c>
      <c r="E32" s="6" t="s">
        <v>148</v>
      </c>
      <c r="F32" s="7">
        <v>550</v>
      </c>
      <c r="G32" s="14">
        <v>100</v>
      </c>
      <c r="H32" s="91"/>
      <c r="I32" s="12">
        <f t="shared" si="0"/>
        <v>55000</v>
      </c>
    </row>
    <row r="33" spans="1:9" hidden="1" x14ac:dyDescent="0.35">
      <c r="A33" s="24">
        <v>32</v>
      </c>
      <c r="B33" s="46" t="s">
        <v>126</v>
      </c>
      <c r="C33" s="43" t="s">
        <v>94</v>
      </c>
      <c r="D33" s="27" t="s">
        <v>127</v>
      </c>
      <c r="E33" s="6" t="s">
        <v>128</v>
      </c>
      <c r="F33" s="7">
        <v>250</v>
      </c>
      <c r="G33" s="14"/>
      <c r="H33" s="91"/>
      <c r="I33" s="12">
        <f t="shared" si="0"/>
        <v>0</v>
      </c>
    </row>
    <row r="34" spans="1:9" x14ac:dyDescent="0.35">
      <c r="A34" s="111">
        <v>33</v>
      </c>
      <c r="B34" s="106" t="s">
        <v>116</v>
      </c>
      <c r="C34" s="109" t="s">
        <v>22</v>
      </c>
      <c r="D34" s="27" t="s">
        <v>54</v>
      </c>
      <c r="E34" s="104" t="s">
        <v>18</v>
      </c>
      <c r="F34" s="7">
        <v>250</v>
      </c>
      <c r="G34" s="14">
        <v>300</v>
      </c>
      <c r="H34" s="91"/>
      <c r="I34" s="12">
        <f t="shared" si="0"/>
        <v>75000</v>
      </c>
    </row>
    <row r="35" spans="1:9" ht="25.5" x14ac:dyDescent="0.35">
      <c r="A35" s="112"/>
      <c r="B35" s="107"/>
      <c r="C35" s="110"/>
      <c r="D35" s="27" t="s">
        <v>102</v>
      </c>
      <c r="E35" s="105"/>
      <c r="F35" s="7">
        <v>550</v>
      </c>
      <c r="G35" s="14">
        <v>200</v>
      </c>
      <c r="H35" s="91"/>
      <c r="I35" s="12">
        <f t="shared" si="0"/>
        <v>110000</v>
      </c>
    </row>
    <row r="36" spans="1:9" hidden="1" x14ac:dyDescent="0.35">
      <c r="A36" s="38">
        <v>34</v>
      </c>
      <c r="B36" s="46" t="s">
        <v>144</v>
      </c>
      <c r="C36" s="43" t="s">
        <v>165</v>
      </c>
      <c r="D36" s="27" t="s">
        <v>145</v>
      </c>
      <c r="E36" s="40"/>
      <c r="F36" s="7">
        <v>370</v>
      </c>
      <c r="G36" s="14"/>
      <c r="H36" s="91"/>
      <c r="I36" s="12">
        <f t="shared" si="0"/>
        <v>0</v>
      </c>
    </row>
    <row r="37" spans="1:9" hidden="1" x14ac:dyDescent="0.35">
      <c r="A37" s="111">
        <v>35</v>
      </c>
      <c r="B37" s="106" t="s">
        <v>37</v>
      </c>
      <c r="C37" s="109" t="s">
        <v>21</v>
      </c>
      <c r="D37" s="27" t="s">
        <v>154</v>
      </c>
      <c r="E37" s="40"/>
      <c r="F37" s="7">
        <v>70</v>
      </c>
      <c r="G37" s="14"/>
      <c r="H37" s="91"/>
      <c r="I37" s="12">
        <f t="shared" si="0"/>
        <v>0</v>
      </c>
    </row>
    <row r="38" spans="1:9" hidden="1" x14ac:dyDescent="0.35">
      <c r="A38" s="112"/>
      <c r="B38" s="107"/>
      <c r="C38" s="110"/>
      <c r="D38" s="27" t="s">
        <v>54</v>
      </c>
      <c r="E38" s="6">
        <v>100</v>
      </c>
      <c r="F38" s="7">
        <v>170</v>
      </c>
      <c r="G38" s="14"/>
      <c r="H38" s="91"/>
      <c r="I38" s="12">
        <f t="shared" si="0"/>
        <v>0</v>
      </c>
    </row>
    <row r="39" spans="1:9" x14ac:dyDescent="0.35">
      <c r="A39" s="111">
        <v>36</v>
      </c>
      <c r="B39" s="106" t="s">
        <v>146</v>
      </c>
      <c r="C39" s="109" t="s">
        <v>38</v>
      </c>
      <c r="D39" s="5" t="s">
        <v>180</v>
      </c>
      <c r="E39" s="104" t="s">
        <v>88</v>
      </c>
      <c r="F39" s="7">
        <v>65</v>
      </c>
      <c r="G39" s="14">
        <v>2000</v>
      </c>
      <c r="H39" s="91"/>
      <c r="I39" s="12">
        <f t="shared" si="0"/>
        <v>130000</v>
      </c>
    </row>
    <row r="40" spans="1:9" hidden="1" x14ac:dyDescent="0.35">
      <c r="A40" s="112"/>
      <c r="B40" s="107"/>
      <c r="C40" s="110"/>
      <c r="D40" s="5" t="s">
        <v>54</v>
      </c>
      <c r="E40" s="105"/>
      <c r="F40" s="7">
        <v>150</v>
      </c>
      <c r="G40" s="14"/>
      <c r="H40" s="91"/>
      <c r="I40" s="12">
        <f t="shared" si="0"/>
        <v>0</v>
      </c>
    </row>
    <row r="41" spans="1:9" hidden="1" x14ac:dyDescent="0.35">
      <c r="A41" s="108">
        <v>38</v>
      </c>
      <c r="B41" s="113" t="s">
        <v>39</v>
      </c>
      <c r="C41" s="5" t="s">
        <v>40</v>
      </c>
      <c r="D41" s="27" t="s">
        <v>166</v>
      </c>
      <c r="E41" s="6" t="s">
        <v>26</v>
      </c>
      <c r="F41" s="7">
        <v>55</v>
      </c>
      <c r="G41" s="14"/>
      <c r="H41" s="91"/>
      <c r="I41" s="12">
        <f t="shared" si="0"/>
        <v>0</v>
      </c>
    </row>
    <row r="42" spans="1:9" hidden="1" x14ac:dyDescent="0.35">
      <c r="A42" s="108"/>
      <c r="B42" s="115"/>
      <c r="C42" s="5" t="s">
        <v>41</v>
      </c>
      <c r="D42" s="27"/>
      <c r="E42" s="6" t="s">
        <v>32</v>
      </c>
      <c r="F42" s="7">
        <v>55</v>
      </c>
      <c r="G42" s="14"/>
      <c r="H42" s="91"/>
      <c r="I42" s="12">
        <f t="shared" si="0"/>
        <v>0</v>
      </c>
    </row>
    <row r="43" spans="1:9" hidden="1" x14ac:dyDescent="0.35">
      <c r="A43" s="24">
        <v>40</v>
      </c>
      <c r="B43" s="25" t="s">
        <v>19</v>
      </c>
      <c r="C43" s="5" t="s">
        <v>164</v>
      </c>
      <c r="D43" s="27" t="s">
        <v>175</v>
      </c>
      <c r="E43" s="6"/>
      <c r="F43" s="7">
        <v>150</v>
      </c>
      <c r="G43" s="14"/>
      <c r="H43" s="91"/>
      <c r="I43" s="12">
        <f t="shared" si="0"/>
        <v>0</v>
      </c>
    </row>
    <row r="44" spans="1:9" hidden="1" x14ac:dyDescent="0.35">
      <c r="A44" s="24"/>
      <c r="B44" s="25"/>
      <c r="C44" s="5"/>
      <c r="D44" s="27" t="s">
        <v>95</v>
      </c>
      <c r="E44" s="6" t="s">
        <v>176</v>
      </c>
      <c r="F44" s="7"/>
      <c r="G44" s="14"/>
      <c r="H44" s="91"/>
      <c r="I44" s="12">
        <f t="shared" si="0"/>
        <v>0</v>
      </c>
    </row>
    <row r="45" spans="1:9" hidden="1" x14ac:dyDescent="0.35">
      <c r="A45" s="24">
        <v>41</v>
      </c>
      <c r="B45" s="25" t="s">
        <v>89</v>
      </c>
      <c r="C45" s="5" t="s">
        <v>90</v>
      </c>
      <c r="D45" s="27" t="s">
        <v>95</v>
      </c>
      <c r="E45" s="6" t="s">
        <v>42</v>
      </c>
      <c r="F45" s="7">
        <v>55</v>
      </c>
      <c r="G45" s="14"/>
      <c r="H45" s="91"/>
      <c r="I45" s="12">
        <f t="shared" si="0"/>
        <v>0</v>
      </c>
    </row>
    <row r="46" spans="1:9" hidden="1" x14ac:dyDescent="0.35">
      <c r="A46" s="24">
        <v>42</v>
      </c>
      <c r="B46" s="25" t="s">
        <v>107</v>
      </c>
      <c r="C46" s="5" t="s">
        <v>90</v>
      </c>
      <c r="D46" s="27" t="s">
        <v>95</v>
      </c>
      <c r="E46" s="6" t="s">
        <v>8</v>
      </c>
      <c r="F46" s="7">
        <v>55</v>
      </c>
      <c r="G46" s="14"/>
      <c r="H46" s="91"/>
      <c r="I46" s="12">
        <f t="shared" si="0"/>
        <v>0</v>
      </c>
    </row>
    <row r="47" spans="1:9" hidden="1" x14ac:dyDescent="0.35">
      <c r="A47" s="108">
        <v>43</v>
      </c>
      <c r="B47" s="113" t="s">
        <v>13</v>
      </c>
      <c r="C47" s="5" t="s">
        <v>6</v>
      </c>
      <c r="D47" s="27" t="s">
        <v>98</v>
      </c>
      <c r="E47" s="6" t="s">
        <v>8</v>
      </c>
      <c r="F47" s="7">
        <v>65</v>
      </c>
      <c r="G47" s="14"/>
      <c r="H47" s="91"/>
      <c r="I47" s="12">
        <f t="shared" si="0"/>
        <v>0</v>
      </c>
    </row>
    <row r="48" spans="1:9" ht="25.5" hidden="1" x14ac:dyDescent="0.35">
      <c r="A48" s="108"/>
      <c r="B48" s="113"/>
      <c r="C48" s="31" t="s">
        <v>43</v>
      </c>
      <c r="D48" s="27" t="s">
        <v>98</v>
      </c>
      <c r="E48" s="87" t="s">
        <v>17</v>
      </c>
      <c r="F48" s="7">
        <v>65</v>
      </c>
      <c r="G48" s="14"/>
      <c r="H48" s="92"/>
      <c r="I48" s="12">
        <f t="shared" si="0"/>
        <v>0</v>
      </c>
    </row>
    <row r="49" spans="1:11" hidden="1" x14ac:dyDescent="0.35">
      <c r="A49" s="11"/>
      <c r="B49" s="16" t="s">
        <v>183</v>
      </c>
      <c r="C49" s="31" t="s">
        <v>184</v>
      </c>
      <c r="D49" s="27" t="s">
        <v>185</v>
      </c>
      <c r="E49" s="87" t="s">
        <v>133</v>
      </c>
      <c r="F49" s="33">
        <v>250</v>
      </c>
      <c r="G49" s="14"/>
      <c r="H49" s="92"/>
      <c r="I49" s="12">
        <f t="shared" si="0"/>
        <v>0</v>
      </c>
    </row>
    <row r="50" spans="1:11" hidden="1" x14ac:dyDescent="0.35">
      <c r="A50" s="111">
        <v>45</v>
      </c>
      <c r="B50" s="106" t="s">
        <v>55</v>
      </c>
      <c r="C50" s="109" t="s">
        <v>91</v>
      </c>
      <c r="D50" s="27" t="s">
        <v>181</v>
      </c>
      <c r="E50" s="6" t="s">
        <v>7</v>
      </c>
      <c r="F50" s="7"/>
      <c r="G50" s="14"/>
      <c r="H50" s="91"/>
      <c r="I50" s="12">
        <f t="shared" si="0"/>
        <v>0</v>
      </c>
    </row>
    <row r="51" spans="1:11" hidden="1" x14ac:dyDescent="0.35">
      <c r="A51" s="112"/>
      <c r="B51" s="107"/>
      <c r="C51" s="110"/>
      <c r="D51" s="27" t="s">
        <v>54</v>
      </c>
      <c r="E51" s="6" t="s">
        <v>7</v>
      </c>
      <c r="F51" s="7"/>
      <c r="G51" s="14"/>
      <c r="H51" s="91"/>
      <c r="I51" s="12">
        <f t="shared" si="0"/>
        <v>0</v>
      </c>
    </row>
    <row r="52" spans="1:11" ht="25.5" x14ac:dyDescent="0.35">
      <c r="A52" s="24">
        <v>46</v>
      </c>
      <c r="B52" s="25" t="s">
        <v>168</v>
      </c>
      <c r="C52" s="5" t="s">
        <v>44</v>
      </c>
      <c r="D52" s="27" t="s">
        <v>101</v>
      </c>
      <c r="E52" s="6" t="s">
        <v>30</v>
      </c>
      <c r="F52" s="7">
        <v>220</v>
      </c>
      <c r="G52" s="14">
        <v>100</v>
      </c>
      <c r="H52" s="91"/>
      <c r="I52" s="12">
        <f t="shared" si="0"/>
        <v>22000</v>
      </c>
    </row>
    <row r="53" spans="1:11" hidden="1" x14ac:dyDescent="0.35">
      <c r="A53" s="24">
        <v>47</v>
      </c>
      <c r="B53" s="25" t="s">
        <v>110</v>
      </c>
      <c r="C53" s="5" t="s">
        <v>22</v>
      </c>
      <c r="D53" s="27" t="s">
        <v>189</v>
      </c>
      <c r="E53" s="47" t="s">
        <v>68</v>
      </c>
      <c r="F53" s="33">
        <v>550</v>
      </c>
      <c r="G53" s="14"/>
      <c r="H53" s="92"/>
      <c r="I53" s="12">
        <f t="shared" si="0"/>
        <v>0</v>
      </c>
    </row>
    <row r="54" spans="1:11" hidden="1" x14ac:dyDescent="0.35">
      <c r="A54" s="24">
        <v>49</v>
      </c>
      <c r="B54" s="25" t="s">
        <v>155</v>
      </c>
      <c r="C54" s="5"/>
      <c r="D54" s="27" t="s">
        <v>189</v>
      </c>
      <c r="E54" s="6"/>
      <c r="F54" s="7">
        <v>550</v>
      </c>
      <c r="G54" s="14"/>
      <c r="H54" s="91"/>
      <c r="I54" s="12">
        <f t="shared" si="0"/>
        <v>0</v>
      </c>
    </row>
    <row r="55" spans="1:11" ht="25.5" hidden="1" x14ac:dyDescent="0.35">
      <c r="A55" s="108">
        <v>51</v>
      </c>
      <c r="B55" s="113" t="s">
        <v>93</v>
      </c>
      <c r="C55" s="114" t="s">
        <v>94</v>
      </c>
      <c r="D55" s="27" t="s">
        <v>167</v>
      </c>
      <c r="E55" s="6" t="s">
        <v>68</v>
      </c>
      <c r="F55" s="7">
        <v>100</v>
      </c>
      <c r="G55" s="14"/>
      <c r="H55" s="91"/>
      <c r="I55" s="12">
        <f t="shared" si="0"/>
        <v>0</v>
      </c>
    </row>
    <row r="56" spans="1:11" x14ac:dyDescent="0.35">
      <c r="A56" s="108"/>
      <c r="B56" s="113"/>
      <c r="C56" s="114"/>
      <c r="D56" s="27" t="s">
        <v>99</v>
      </c>
      <c r="E56" s="6" t="s">
        <v>68</v>
      </c>
      <c r="F56" s="7">
        <v>250</v>
      </c>
      <c r="G56" s="14">
        <v>300</v>
      </c>
      <c r="H56" s="91"/>
      <c r="I56" s="12">
        <f t="shared" si="0"/>
        <v>75000</v>
      </c>
    </row>
    <row r="57" spans="1:11" x14ac:dyDescent="0.35">
      <c r="A57" s="24">
        <v>52</v>
      </c>
      <c r="B57" s="25" t="s">
        <v>109</v>
      </c>
      <c r="C57" s="114"/>
      <c r="D57" s="5" t="s">
        <v>54</v>
      </c>
      <c r="E57" s="6" t="s">
        <v>68</v>
      </c>
      <c r="F57" s="89">
        <v>250</v>
      </c>
      <c r="G57" s="50">
        <v>300</v>
      </c>
      <c r="H57" s="94"/>
      <c r="I57" s="12">
        <f t="shared" si="0"/>
        <v>75000</v>
      </c>
    </row>
    <row r="58" spans="1:11" ht="38.25" x14ac:dyDescent="0.35">
      <c r="A58" s="38">
        <v>53</v>
      </c>
      <c r="B58" s="46" t="s">
        <v>108</v>
      </c>
      <c r="C58" s="43" t="s">
        <v>92</v>
      </c>
      <c r="D58" s="39" t="s">
        <v>167</v>
      </c>
      <c r="E58" s="40" t="s">
        <v>87</v>
      </c>
      <c r="F58" s="51">
        <v>65</v>
      </c>
      <c r="G58" s="14">
        <v>1000</v>
      </c>
      <c r="H58" s="93"/>
      <c r="I58" s="12">
        <f t="shared" si="0"/>
        <v>65000</v>
      </c>
    </row>
    <row r="59" spans="1:11" hidden="1" x14ac:dyDescent="0.35">
      <c r="A59" s="24">
        <v>54</v>
      </c>
      <c r="B59" s="25" t="s">
        <v>14</v>
      </c>
      <c r="C59" s="5" t="s">
        <v>15</v>
      </c>
      <c r="D59" s="52" t="s">
        <v>166</v>
      </c>
      <c r="E59" s="53" t="s">
        <v>27</v>
      </c>
      <c r="F59" s="33">
        <v>60</v>
      </c>
      <c r="G59" s="14"/>
      <c r="H59" s="91"/>
      <c r="I59" s="12">
        <f t="shared" si="0"/>
        <v>0</v>
      </c>
    </row>
    <row r="60" spans="1:11" hidden="1" x14ac:dyDescent="0.35">
      <c r="A60" s="24">
        <v>55</v>
      </c>
      <c r="B60" s="25" t="s">
        <v>56</v>
      </c>
      <c r="C60" s="5" t="s">
        <v>57</v>
      </c>
      <c r="D60" s="27" t="s">
        <v>54</v>
      </c>
      <c r="E60" s="6" t="s">
        <v>9</v>
      </c>
      <c r="F60" s="7">
        <v>250</v>
      </c>
      <c r="G60" s="14"/>
      <c r="H60" s="91"/>
      <c r="I60" s="12">
        <f t="shared" si="0"/>
        <v>0</v>
      </c>
      <c r="K60" s="4"/>
    </row>
    <row r="61" spans="1:11" hidden="1" x14ac:dyDescent="0.35">
      <c r="A61" s="24">
        <v>56</v>
      </c>
      <c r="B61" s="25" t="s">
        <v>103</v>
      </c>
      <c r="C61" s="5" t="s">
        <v>143</v>
      </c>
      <c r="D61" s="27" t="s">
        <v>166</v>
      </c>
      <c r="E61" s="6" t="s">
        <v>23</v>
      </c>
      <c r="F61" s="7">
        <v>60</v>
      </c>
      <c r="G61" s="14"/>
      <c r="H61" s="91"/>
      <c r="I61" s="12">
        <f t="shared" si="0"/>
        <v>0</v>
      </c>
      <c r="K61" s="4"/>
    </row>
    <row r="62" spans="1:11" x14ac:dyDescent="0.35">
      <c r="A62" s="24">
        <v>57</v>
      </c>
      <c r="B62" s="45" t="s">
        <v>104</v>
      </c>
      <c r="C62" s="5" t="s">
        <v>5</v>
      </c>
      <c r="D62" s="27" t="s">
        <v>95</v>
      </c>
      <c r="E62" s="6" t="s">
        <v>35</v>
      </c>
      <c r="F62" s="7">
        <v>55</v>
      </c>
      <c r="G62" s="14">
        <v>1000</v>
      </c>
      <c r="H62" s="91"/>
      <c r="I62" s="12">
        <f t="shared" si="0"/>
        <v>55000</v>
      </c>
    </row>
    <row r="63" spans="1:11" ht="25.5" hidden="1" x14ac:dyDescent="0.35">
      <c r="A63" s="11">
        <v>59</v>
      </c>
      <c r="B63" s="54" t="s">
        <v>59</v>
      </c>
      <c r="C63" s="31" t="s">
        <v>105</v>
      </c>
      <c r="D63" s="27" t="s">
        <v>166</v>
      </c>
      <c r="E63" s="6" t="s">
        <v>24</v>
      </c>
      <c r="F63" s="7">
        <v>60</v>
      </c>
      <c r="G63" s="14"/>
      <c r="H63" s="91"/>
      <c r="I63" s="12">
        <f t="shared" si="0"/>
        <v>0</v>
      </c>
    </row>
    <row r="64" spans="1:11" hidden="1" x14ac:dyDescent="0.35">
      <c r="A64" s="11">
        <v>60</v>
      </c>
      <c r="B64" s="55" t="s">
        <v>122</v>
      </c>
      <c r="C64" s="31" t="s">
        <v>157</v>
      </c>
      <c r="D64" s="27" t="s">
        <v>127</v>
      </c>
      <c r="E64" s="6" t="s">
        <v>133</v>
      </c>
      <c r="F64" s="7">
        <v>300</v>
      </c>
      <c r="G64" s="14"/>
      <c r="H64" s="91"/>
      <c r="I64" s="12">
        <f t="shared" si="0"/>
        <v>0</v>
      </c>
    </row>
    <row r="65" spans="1:9" hidden="1" x14ac:dyDescent="0.35">
      <c r="A65" s="11">
        <v>61</v>
      </c>
      <c r="B65" s="56" t="s">
        <v>122</v>
      </c>
      <c r="C65" s="31" t="s">
        <v>156</v>
      </c>
      <c r="D65" s="27" t="s">
        <v>190</v>
      </c>
      <c r="E65" s="6" t="s">
        <v>158</v>
      </c>
      <c r="F65" s="7">
        <v>550</v>
      </c>
      <c r="G65" s="14"/>
      <c r="H65" s="91"/>
      <c r="I65" s="12">
        <f t="shared" si="0"/>
        <v>0</v>
      </c>
    </row>
    <row r="66" spans="1:9" hidden="1" x14ac:dyDescent="0.35">
      <c r="A66" s="11">
        <v>62</v>
      </c>
      <c r="B66" s="16" t="s">
        <v>16</v>
      </c>
      <c r="C66" s="5" t="s">
        <v>106</v>
      </c>
      <c r="D66" s="27" t="s">
        <v>95</v>
      </c>
      <c r="E66" s="6" t="s">
        <v>67</v>
      </c>
      <c r="F66" s="7">
        <v>55</v>
      </c>
      <c r="G66" s="14"/>
      <c r="H66" s="91"/>
      <c r="I66" s="12">
        <f t="shared" si="0"/>
        <v>0</v>
      </c>
    </row>
    <row r="67" spans="1:9" x14ac:dyDescent="0.35">
      <c r="A67" s="24">
        <v>63</v>
      </c>
      <c r="B67" s="25" t="s">
        <v>46</v>
      </c>
      <c r="C67" s="5" t="s">
        <v>45</v>
      </c>
      <c r="D67" s="57" t="s">
        <v>182</v>
      </c>
      <c r="E67" s="53" t="s">
        <v>28</v>
      </c>
      <c r="F67" s="7">
        <v>65</v>
      </c>
      <c r="G67" s="14">
        <v>4000</v>
      </c>
      <c r="H67" s="91"/>
      <c r="I67" s="12">
        <f t="shared" si="0"/>
        <v>260000</v>
      </c>
    </row>
    <row r="68" spans="1:9" x14ac:dyDescent="0.35">
      <c r="A68" s="38"/>
      <c r="B68" s="58"/>
      <c r="C68" s="5"/>
      <c r="D68" s="59"/>
      <c r="E68" s="60"/>
      <c r="F68" s="51"/>
      <c r="G68" s="14"/>
      <c r="H68" s="93"/>
      <c r="I68" s="12">
        <f t="shared" ref="I68" si="1">PRODUCT(G68*F68)</f>
        <v>0</v>
      </c>
    </row>
    <row r="69" spans="1:9" x14ac:dyDescent="0.4">
      <c r="A69" s="24"/>
      <c r="B69" s="25" t="s">
        <v>151</v>
      </c>
      <c r="C69" s="28"/>
      <c r="D69" s="28"/>
      <c r="E69" s="6"/>
      <c r="F69" s="7"/>
      <c r="G69" s="14"/>
      <c r="H69" s="91"/>
      <c r="I69" s="63">
        <f>SUM(I2:I68)</f>
        <v>1659000</v>
      </c>
    </row>
    <row r="70" spans="1:9" x14ac:dyDescent="0.35">
      <c r="D70" s="77"/>
      <c r="E70" s="9"/>
      <c r="F70" s="78"/>
      <c r="G70" s="14"/>
      <c r="H70" s="79"/>
      <c r="I70" s="80"/>
    </row>
  </sheetData>
  <autoFilter ref="A1:G67" xr:uid="{DC23D47A-8A18-42E1-9F87-346B8ED6CA7E}">
    <filterColumn colId="6">
      <customFilters>
        <customFilter operator="notEqual" val=" "/>
      </customFilters>
    </filterColumn>
  </autoFilter>
  <mergeCells count="28">
    <mergeCell ref="E39:E40"/>
    <mergeCell ref="C50:C51"/>
    <mergeCell ref="A55:A56"/>
    <mergeCell ref="B55:B56"/>
    <mergeCell ref="C55:C57"/>
    <mergeCell ref="A41:A42"/>
    <mergeCell ref="B41:B42"/>
    <mergeCell ref="A47:A48"/>
    <mergeCell ref="B47:B48"/>
    <mergeCell ref="A50:A51"/>
    <mergeCell ref="B50:B51"/>
    <mergeCell ref="A37:A38"/>
    <mergeCell ref="B37:B38"/>
    <mergeCell ref="C37:C38"/>
    <mergeCell ref="A39:A40"/>
    <mergeCell ref="B39:B40"/>
    <mergeCell ref="C39:C40"/>
    <mergeCell ref="C30:C31"/>
    <mergeCell ref="A34:A35"/>
    <mergeCell ref="B34:B35"/>
    <mergeCell ref="C34:C35"/>
    <mergeCell ref="E34:E35"/>
    <mergeCell ref="A22:A23"/>
    <mergeCell ref="B22:B23"/>
    <mergeCell ref="A25:A27"/>
    <mergeCell ref="B25:B27"/>
    <mergeCell ref="A30:A31"/>
    <mergeCell ref="B30:B31"/>
  </mergeCells>
  <pageMargins left="0.7" right="0.7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2A8A8-6C93-4207-ABF8-0FD8AA4F2085}">
  <dimension ref="A1:K90"/>
  <sheetViews>
    <sheetView tabSelected="1" workbookViewId="0">
      <selection activeCell="U77" sqref="U77"/>
    </sheetView>
  </sheetViews>
  <sheetFormatPr defaultRowHeight="13.15" x14ac:dyDescent="0.4"/>
  <cols>
    <col min="1" max="1" width="6.86328125" style="75" customWidth="1"/>
    <col min="2" max="2" width="37.1328125" style="76" customWidth="1"/>
    <col min="3" max="3" width="26.796875" style="77" customWidth="1"/>
    <col min="4" max="4" width="11.86328125" style="80" customWidth="1"/>
    <col min="5" max="5" width="10.265625" style="77" customWidth="1"/>
    <col min="6" max="6" width="9.06640625" style="81"/>
    <col min="7" max="7" width="13.19921875" style="82" customWidth="1"/>
    <col min="8" max="8" width="19.1328125" style="12" customWidth="1"/>
  </cols>
  <sheetData>
    <row r="1" spans="1:8" ht="17.25" x14ac:dyDescent="0.35">
      <c r="A1" s="116" t="s">
        <v>202</v>
      </c>
      <c r="B1" s="116"/>
      <c r="C1" s="116"/>
      <c r="D1" s="116"/>
      <c r="E1" s="116"/>
      <c r="F1" s="116"/>
      <c r="G1" s="116"/>
      <c r="H1" s="116"/>
    </row>
    <row r="2" spans="1:8" ht="17.649999999999999" x14ac:dyDescent="0.35">
      <c r="A2" s="117" t="s">
        <v>115</v>
      </c>
      <c r="B2" s="117"/>
      <c r="C2" s="117"/>
      <c r="D2" s="117"/>
      <c r="E2" s="117"/>
      <c r="F2" s="117"/>
      <c r="G2" s="117"/>
      <c r="H2" s="117"/>
    </row>
    <row r="3" spans="1:8" ht="30" x14ac:dyDescent="0.35">
      <c r="A3" s="19" t="s">
        <v>0</v>
      </c>
      <c r="B3" s="20" t="s">
        <v>1</v>
      </c>
      <c r="C3" s="21" t="s">
        <v>2</v>
      </c>
      <c r="D3" s="21" t="s">
        <v>51</v>
      </c>
      <c r="E3" s="21" t="s">
        <v>62</v>
      </c>
      <c r="F3" s="88" t="s">
        <v>203</v>
      </c>
      <c r="G3" s="97" t="s">
        <v>47</v>
      </c>
      <c r="H3" s="84" t="s">
        <v>48</v>
      </c>
    </row>
    <row r="4" spans="1:8" ht="25.5" x14ac:dyDescent="0.35">
      <c r="A4" s="24">
        <v>1</v>
      </c>
      <c r="B4" s="25" t="s">
        <v>3</v>
      </c>
      <c r="C4" s="26" t="s">
        <v>60</v>
      </c>
      <c r="D4" s="27" t="s">
        <v>95</v>
      </c>
      <c r="E4" s="6">
        <v>10</v>
      </c>
      <c r="F4" s="7">
        <v>65</v>
      </c>
      <c r="G4" s="98"/>
      <c r="H4" s="12">
        <f>PRODUCT(G4*F4)</f>
        <v>0</v>
      </c>
    </row>
    <row r="5" spans="1:8" x14ac:dyDescent="0.35">
      <c r="A5" s="24">
        <v>2</v>
      </c>
      <c r="B5" s="25" t="s">
        <v>4</v>
      </c>
      <c r="C5" s="6" t="s">
        <v>10</v>
      </c>
      <c r="D5" s="27" t="s">
        <v>95</v>
      </c>
      <c r="E5" s="6" t="s">
        <v>63</v>
      </c>
      <c r="F5" s="7">
        <v>65</v>
      </c>
      <c r="G5" s="98"/>
      <c r="H5" s="12">
        <f t="shared" ref="H5:H68" si="0">PRODUCT(G5*F5)</f>
        <v>0</v>
      </c>
    </row>
    <row r="6" spans="1:8" ht="27" x14ac:dyDescent="0.35">
      <c r="A6" s="24">
        <v>3</v>
      </c>
      <c r="B6" s="25" t="s">
        <v>58</v>
      </c>
      <c r="C6" s="17" t="s">
        <v>61</v>
      </c>
      <c r="D6" s="27" t="s">
        <v>96</v>
      </c>
      <c r="E6" s="6" t="s">
        <v>172</v>
      </c>
      <c r="F6" s="7">
        <v>65</v>
      </c>
      <c r="G6" s="98"/>
      <c r="H6" s="12">
        <f t="shared" si="0"/>
        <v>0</v>
      </c>
    </row>
    <row r="7" spans="1:8" ht="13.5" x14ac:dyDescent="0.35">
      <c r="A7" s="111">
        <v>6</v>
      </c>
      <c r="B7" s="106" t="s">
        <v>123</v>
      </c>
      <c r="C7" s="17" t="s">
        <v>186</v>
      </c>
      <c r="D7" s="27" t="s">
        <v>185</v>
      </c>
      <c r="E7" s="6" t="s">
        <v>125</v>
      </c>
      <c r="F7" s="33">
        <v>400</v>
      </c>
      <c r="G7" s="98"/>
      <c r="H7" s="12">
        <f t="shared" si="0"/>
        <v>0</v>
      </c>
    </row>
    <row r="8" spans="1:8" x14ac:dyDescent="0.35">
      <c r="A8" s="112"/>
      <c r="B8" s="107"/>
      <c r="C8" s="5" t="s">
        <v>124</v>
      </c>
      <c r="D8" s="27" t="s">
        <v>196</v>
      </c>
      <c r="E8" s="6" t="s">
        <v>125</v>
      </c>
      <c r="F8" s="7">
        <v>750</v>
      </c>
      <c r="G8" s="98"/>
      <c r="H8" s="12">
        <f t="shared" si="0"/>
        <v>0</v>
      </c>
    </row>
    <row r="9" spans="1:8" x14ac:dyDescent="0.35">
      <c r="A9" s="24">
        <v>8</v>
      </c>
      <c r="B9" s="25" t="s">
        <v>195</v>
      </c>
      <c r="C9" s="5" t="s">
        <v>6</v>
      </c>
      <c r="D9" s="5" t="s">
        <v>95</v>
      </c>
      <c r="E9" s="6" t="s">
        <v>69</v>
      </c>
      <c r="F9" s="7">
        <v>60</v>
      </c>
      <c r="G9" s="98"/>
      <c r="H9" s="12">
        <f t="shared" si="0"/>
        <v>0</v>
      </c>
    </row>
    <row r="10" spans="1:8" ht="25.5" x14ac:dyDescent="0.35">
      <c r="A10" s="24">
        <v>9</v>
      </c>
      <c r="B10" s="25" t="s">
        <v>49</v>
      </c>
      <c r="C10" s="5" t="s">
        <v>64</v>
      </c>
      <c r="D10" s="5" t="s">
        <v>179</v>
      </c>
      <c r="E10" s="6" t="s">
        <v>87</v>
      </c>
      <c r="F10" s="7">
        <v>70</v>
      </c>
      <c r="G10" s="98"/>
      <c r="H10" s="12">
        <f t="shared" si="0"/>
        <v>0</v>
      </c>
    </row>
    <row r="11" spans="1:8" x14ac:dyDescent="0.35">
      <c r="A11" s="24"/>
      <c r="B11" s="25" t="s">
        <v>204</v>
      </c>
      <c r="C11" s="5" t="s">
        <v>94</v>
      </c>
      <c r="D11" s="5"/>
      <c r="E11" s="6"/>
      <c r="F11" s="7">
        <v>350</v>
      </c>
      <c r="G11" s="98"/>
      <c r="H11" s="12">
        <f t="shared" si="0"/>
        <v>0</v>
      </c>
    </row>
    <row r="12" spans="1:8" x14ac:dyDescent="0.35">
      <c r="A12" s="24">
        <v>10</v>
      </c>
      <c r="B12" s="25" t="s">
        <v>152</v>
      </c>
      <c r="C12" s="5" t="s">
        <v>153</v>
      </c>
      <c r="D12" s="5" t="s">
        <v>98</v>
      </c>
      <c r="E12" s="6" t="s">
        <v>68</v>
      </c>
      <c r="F12" s="7">
        <v>65</v>
      </c>
      <c r="G12" s="98"/>
      <c r="H12" s="12">
        <f t="shared" si="0"/>
        <v>0</v>
      </c>
    </row>
    <row r="13" spans="1:8" ht="25.5" x14ac:dyDescent="0.35">
      <c r="A13" s="24">
        <v>11</v>
      </c>
      <c r="B13" s="25" t="s">
        <v>65</v>
      </c>
      <c r="C13" s="5" t="s">
        <v>29</v>
      </c>
      <c r="D13" s="27" t="s">
        <v>98</v>
      </c>
      <c r="E13" s="6" t="s">
        <v>68</v>
      </c>
      <c r="F13" s="7">
        <v>65</v>
      </c>
      <c r="G13" s="98"/>
      <c r="H13" s="12">
        <f t="shared" si="0"/>
        <v>0</v>
      </c>
    </row>
    <row r="14" spans="1:8" ht="38.25" x14ac:dyDescent="0.35">
      <c r="A14" s="24">
        <v>12</v>
      </c>
      <c r="B14" s="25" t="s">
        <v>97</v>
      </c>
      <c r="C14" s="5" t="s">
        <v>66</v>
      </c>
      <c r="D14" s="31" t="s">
        <v>95</v>
      </c>
      <c r="E14" s="32">
        <v>25</v>
      </c>
      <c r="F14" s="33">
        <v>60</v>
      </c>
      <c r="G14" s="99"/>
      <c r="H14" s="12">
        <f t="shared" si="0"/>
        <v>0</v>
      </c>
    </row>
    <row r="15" spans="1:8" ht="13.5" x14ac:dyDescent="0.35">
      <c r="A15" s="24">
        <v>13</v>
      </c>
      <c r="B15" s="36" t="s">
        <v>194</v>
      </c>
      <c r="C15" s="18" t="s">
        <v>73</v>
      </c>
      <c r="D15" s="5" t="s">
        <v>98</v>
      </c>
      <c r="E15" s="37" t="s">
        <v>67</v>
      </c>
      <c r="F15" s="7">
        <v>80</v>
      </c>
      <c r="G15" s="98"/>
      <c r="H15" s="12">
        <f t="shared" si="0"/>
        <v>0</v>
      </c>
    </row>
    <row r="16" spans="1:8" ht="13.5" x14ac:dyDescent="0.35">
      <c r="A16" s="30">
        <v>15</v>
      </c>
      <c r="B16" s="36" t="s">
        <v>117</v>
      </c>
      <c r="C16" s="18" t="s">
        <v>118</v>
      </c>
      <c r="D16" s="43" t="s">
        <v>54</v>
      </c>
      <c r="E16" s="44" t="s">
        <v>87</v>
      </c>
      <c r="F16" s="51">
        <v>330</v>
      </c>
      <c r="G16" s="100"/>
      <c r="H16" s="12">
        <f t="shared" si="0"/>
        <v>0</v>
      </c>
    </row>
    <row r="17" spans="1:8" ht="25.5" x14ac:dyDescent="0.35">
      <c r="A17" s="11">
        <v>16</v>
      </c>
      <c r="B17" s="16" t="s">
        <v>52</v>
      </c>
      <c r="C17" s="5" t="s">
        <v>76</v>
      </c>
      <c r="D17" s="27" t="s">
        <v>99</v>
      </c>
      <c r="E17" s="6" t="s">
        <v>18</v>
      </c>
      <c r="F17" s="7">
        <v>400</v>
      </c>
      <c r="G17" s="98"/>
      <c r="H17" s="12">
        <f t="shared" si="0"/>
        <v>0</v>
      </c>
    </row>
    <row r="18" spans="1:8" ht="25.5" x14ac:dyDescent="0.35">
      <c r="A18" s="11">
        <v>17</v>
      </c>
      <c r="B18" s="16" t="s">
        <v>74</v>
      </c>
      <c r="C18" s="5" t="s">
        <v>75</v>
      </c>
      <c r="D18" s="27" t="s">
        <v>99</v>
      </c>
      <c r="E18" s="5" t="s">
        <v>31</v>
      </c>
      <c r="F18" s="7">
        <v>400</v>
      </c>
      <c r="G18" s="98"/>
      <c r="H18" s="12">
        <f t="shared" si="0"/>
        <v>0</v>
      </c>
    </row>
    <row r="19" spans="1:8" ht="27" x14ac:dyDescent="0.35">
      <c r="A19" s="11">
        <v>20</v>
      </c>
      <c r="B19" s="16" t="s">
        <v>78</v>
      </c>
      <c r="C19" s="18" t="s">
        <v>79</v>
      </c>
      <c r="D19" s="5" t="s">
        <v>98</v>
      </c>
      <c r="E19" s="6" t="s">
        <v>34</v>
      </c>
      <c r="F19" s="7">
        <v>70</v>
      </c>
      <c r="G19" s="98"/>
      <c r="H19" s="12">
        <f t="shared" si="0"/>
        <v>0</v>
      </c>
    </row>
    <row r="20" spans="1:8" x14ac:dyDescent="0.35">
      <c r="A20" s="24">
        <v>22</v>
      </c>
      <c r="B20" s="25" t="s">
        <v>50</v>
      </c>
      <c r="C20" s="5" t="s">
        <v>82</v>
      </c>
      <c r="D20" s="27" t="s">
        <v>98</v>
      </c>
      <c r="E20" s="6" t="s">
        <v>120</v>
      </c>
      <c r="F20" s="7">
        <v>70</v>
      </c>
      <c r="G20" s="98"/>
      <c r="H20" s="12">
        <f t="shared" si="0"/>
        <v>0</v>
      </c>
    </row>
    <row r="21" spans="1:8" x14ac:dyDescent="0.35">
      <c r="A21" s="111">
        <v>23</v>
      </c>
      <c r="B21" s="106" t="s">
        <v>20</v>
      </c>
      <c r="C21" s="5" t="s">
        <v>6</v>
      </c>
      <c r="D21" s="5" t="s">
        <v>95</v>
      </c>
      <c r="E21" s="6" t="s">
        <v>87</v>
      </c>
      <c r="F21" s="7">
        <v>75</v>
      </c>
      <c r="G21" s="98"/>
      <c r="H21" s="12">
        <f t="shared" si="0"/>
        <v>0</v>
      </c>
    </row>
    <row r="22" spans="1:8" x14ac:dyDescent="0.35">
      <c r="A22" s="112"/>
      <c r="B22" s="107"/>
      <c r="C22" s="5" t="s">
        <v>6</v>
      </c>
      <c r="D22" s="27" t="s">
        <v>54</v>
      </c>
      <c r="E22" s="6" t="s">
        <v>87</v>
      </c>
      <c r="F22" s="7">
        <v>200</v>
      </c>
      <c r="G22" s="98"/>
      <c r="H22" s="12">
        <f t="shared" si="0"/>
        <v>0</v>
      </c>
    </row>
    <row r="23" spans="1:8" x14ac:dyDescent="0.35">
      <c r="A23" s="11">
        <v>25</v>
      </c>
      <c r="B23" s="16" t="s">
        <v>84</v>
      </c>
      <c r="C23" s="31" t="s">
        <v>83</v>
      </c>
      <c r="D23" s="27" t="s">
        <v>54</v>
      </c>
      <c r="E23" s="6"/>
      <c r="F23" s="7">
        <v>300</v>
      </c>
      <c r="G23" s="98"/>
      <c r="H23" s="12">
        <f t="shared" si="0"/>
        <v>0</v>
      </c>
    </row>
    <row r="24" spans="1:8" ht="25.5" x14ac:dyDescent="0.35">
      <c r="A24" s="24">
        <v>26</v>
      </c>
      <c r="B24" s="25" t="s">
        <v>85</v>
      </c>
      <c r="C24" s="5" t="s">
        <v>86</v>
      </c>
      <c r="D24" s="27" t="s">
        <v>98</v>
      </c>
      <c r="E24" s="6" t="s">
        <v>32</v>
      </c>
      <c r="F24" s="7">
        <v>70</v>
      </c>
      <c r="G24" s="98"/>
      <c r="H24" s="12">
        <f t="shared" si="0"/>
        <v>0</v>
      </c>
    </row>
    <row r="25" spans="1:8" ht="26.25" x14ac:dyDescent="0.35">
      <c r="A25" s="11">
        <v>27</v>
      </c>
      <c r="B25" s="48" t="s">
        <v>129</v>
      </c>
      <c r="C25" s="5" t="s">
        <v>132</v>
      </c>
      <c r="D25" s="27" t="s">
        <v>130</v>
      </c>
      <c r="E25" s="6" t="s">
        <v>131</v>
      </c>
      <c r="F25" s="7">
        <v>450</v>
      </c>
      <c r="G25" s="98"/>
      <c r="H25" s="12">
        <f t="shared" si="0"/>
        <v>0</v>
      </c>
    </row>
    <row r="26" spans="1:8" x14ac:dyDescent="0.35">
      <c r="A26" s="24">
        <v>28</v>
      </c>
      <c r="B26" s="106" t="s">
        <v>11</v>
      </c>
      <c r="C26" s="5" t="s">
        <v>121</v>
      </c>
      <c r="D26" s="27" t="s">
        <v>95</v>
      </c>
      <c r="E26" s="6">
        <v>20</v>
      </c>
      <c r="F26" s="7">
        <v>70</v>
      </c>
      <c r="G26" s="98"/>
      <c r="H26" s="12">
        <f t="shared" si="0"/>
        <v>0</v>
      </c>
    </row>
    <row r="27" spans="1:8" x14ac:dyDescent="0.35">
      <c r="A27" s="24"/>
      <c r="B27" s="107"/>
      <c r="C27" s="43"/>
      <c r="D27" s="27" t="s">
        <v>127</v>
      </c>
      <c r="E27" s="6"/>
      <c r="F27" s="7">
        <v>350</v>
      </c>
      <c r="G27" s="98"/>
      <c r="H27" s="12">
        <f t="shared" si="0"/>
        <v>0</v>
      </c>
    </row>
    <row r="28" spans="1:8" x14ac:dyDescent="0.35">
      <c r="A28" s="24"/>
      <c r="B28" s="86" t="s">
        <v>12</v>
      </c>
      <c r="C28" s="43" t="s">
        <v>184</v>
      </c>
      <c r="D28" s="27" t="s">
        <v>54</v>
      </c>
      <c r="E28" s="6" t="s">
        <v>25</v>
      </c>
      <c r="F28" s="7">
        <v>350</v>
      </c>
      <c r="G28" s="98"/>
      <c r="H28" s="12">
        <f t="shared" si="0"/>
        <v>0</v>
      </c>
    </row>
    <row r="29" spans="1:8" x14ac:dyDescent="0.35">
      <c r="A29" s="111"/>
      <c r="B29" s="120" t="s">
        <v>178</v>
      </c>
      <c r="C29" s="5" t="s">
        <v>174</v>
      </c>
      <c r="D29" s="27" t="s">
        <v>54</v>
      </c>
      <c r="E29" s="6" t="s">
        <v>120</v>
      </c>
      <c r="F29" s="7">
        <v>350</v>
      </c>
      <c r="G29" s="98"/>
      <c r="H29" s="12">
        <f t="shared" si="0"/>
        <v>0</v>
      </c>
    </row>
    <row r="30" spans="1:8" x14ac:dyDescent="0.35">
      <c r="A30" s="112"/>
      <c r="B30" s="121"/>
      <c r="C30" s="5" t="s">
        <v>174</v>
      </c>
      <c r="D30" s="5" t="s">
        <v>199</v>
      </c>
      <c r="E30" s="6" t="s">
        <v>148</v>
      </c>
      <c r="F30" s="7">
        <v>750</v>
      </c>
      <c r="G30" s="98"/>
      <c r="H30" s="12">
        <f t="shared" si="0"/>
        <v>0</v>
      </c>
    </row>
    <row r="31" spans="1:8" x14ac:dyDescent="0.35">
      <c r="A31" s="111">
        <v>32</v>
      </c>
      <c r="B31" s="106" t="s">
        <v>192</v>
      </c>
      <c r="C31" s="43" t="s">
        <v>94</v>
      </c>
      <c r="D31" s="5" t="s">
        <v>199</v>
      </c>
      <c r="E31" s="6" t="s">
        <v>148</v>
      </c>
      <c r="F31" s="7">
        <v>0</v>
      </c>
      <c r="G31" s="98"/>
      <c r="H31" s="12">
        <f t="shared" si="0"/>
        <v>0</v>
      </c>
    </row>
    <row r="32" spans="1:8" x14ac:dyDescent="0.35">
      <c r="A32" s="112"/>
      <c r="B32" s="107"/>
      <c r="C32" s="43" t="s">
        <v>94</v>
      </c>
      <c r="D32" s="5" t="s">
        <v>127</v>
      </c>
      <c r="E32" s="6" t="s">
        <v>148</v>
      </c>
      <c r="F32" s="7">
        <v>0</v>
      </c>
      <c r="G32" s="98"/>
      <c r="H32" s="12">
        <f t="shared" si="0"/>
        <v>0</v>
      </c>
    </row>
    <row r="33" spans="1:8" x14ac:dyDescent="0.35">
      <c r="A33" s="111">
        <v>18</v>
      </c>
      <c r="B33" s="120" t="s">
        <v>77</v>
      </c>
      <c r="C33" s="5"/>
      <c r="D33" s="27" t="s">
        <v>95</v>
      </c>
      <c r="E33" s="5"/>
      <c r="F33" s="7">
        <v>75</v>
      </c>
      <c r="G33" s="98"/>
      <c r="H33" s="12">
        <f t="shared" si="0"/>
        <v>0</v>
      </c>
    </row>
    <row r="34" spans="1:8" x14ac:dyDescent="0.35">
      <c r="A34" s="112"/>
      <c r="B34" s="121"/>
      <c r="C34" s="5" t="s">
        <v>119</v>
      </c>
      <c r="D34" s="5" t="s">
        <v>54</v>
      </c>
      <c r="E34" s="6" t="s">
        <v>33</v>
      </c>
      <c r="F34" s="7">
        <v>250</v>
      </c>
      <c r="G34" s="98"/>
      <c r="H34" s="12">
        <f t="shared" si="0"/>
        <v>0</v>
      </c>
    </row>
    <row r="35" spans="1:8" x14ac:dyDescent="0.35">
      <c r="A35" s="108">
        <v>33</v>
      </c>
      <c r="B35" s="113" t="s">
        <v>116</v>
      </c>
      <c r="C35" s="109" t="s">
        <v>22</v>
      </c>
      <c r="D35" s="27" t="s">
        <v>54</v>
      </c>
      <c r="E35" s="104" t="s">
        <v>18</v>
      </c>
      <c r="F35" s="7">
        <v>400</v>
      </c>
      <c r="G35" s="98"/>
      <c r="H35" s="12">
        <f t="shared" si="0"/>
        <v>0</v>
      </c>
    </row>
    <row r="36" spans="1:8" x14ac:dyDescent="0.35">
      <c r="A36" s="108"/>
      <c r="B36" s="113"/>
      <c r="C36" s="110"/>
      <c r="D36" s="27" t="s">
        <v>197</v>
      </c>
      <c r="E36" s="105"/>
      <c r="F36" s="7">
        <v>750</v>
      </c>
      <c r="G36" s="98"/>
      <c r="H36" s="12">
        <f t="shared" si="0"/>
        <v>0</v>
      </c>
    </row>
    <row r="37" spans="1:8" x14ac:dyDescent="0.35">
      <c r="A37" s="38">
        <v>34</v>
      </c>
      <c r="B37" s="46" t="s">
        <v>144</v>
      </c>
      <c r="C37" s="43" t="s">
        <v>165</v>
      </c>
      <c r="D37" s="27" t="s">
        <v>145</v>
      </c>
      <c r="E37" s="40"/>
      <c r="F37" s="7">
        <v>400</v>
      </c>
      <c r="G37" s="98"/>
      <c r="H37" s="12">
        <f t="shared" si="0"/>
        <v>0</v>
      </c>
    </row>
    <row r="38" spans="1:8" x14ac:dyDescent="0.35">
      <c r="A38" s="111">
        <v>35</v>
      </c>
      <c r="B38" s="106" t="s">
        <v>37</v>
      </c>
      <c r="C38" s="109" t="s">
        <v>21</v>
      </c>
      <c r="D38" s="27" t="s">
        <v>154</v>
      </c>
      <c r="E38" s="40"/>
      <c r="F38" s="7">
        <v>0</v>
      </c>
      <c r="G38" s="98"/>
      <c r="H38" s="12">
        <f t="shared" si="0"/>
        <v>0</v>
      </c>
    </row>
    <row r="39" spans="1:8" x14ac:dyDescent="0.35">
      <c r="A39" s="112"/>
      <c r="B39" s="107"/>
      <c r="C39" s="110"/>
      <c r="D39" s="27" t="s">
        <v>54</v>
      </c>
      <c r="E39" s="6">
        <v>100</v>
      </c>
      <c r="F39" s="7">
        <v>250</v>
      </c>
      <c r="G39" s="98"/>
      <c r="H39" s="12">
        <f t="shared" si="0"/>
        <v>0</v>
      </c>
    </row>
    <row r="40" spans="1:8" x14ac:dyDescent="0.35">
      <c r="A40" s="11">
        <v>36</v>
      </c>
      <c r="B40" s="16" t="s">
        <v>146</v>
      </c>
      <c r="C40" s="95" t="s">
        <v>38</v>
      </c>
      <c r="D40" s="5" t="s">
        <v>179</v>
      </c>
      <c r="E40" s="96" t="s">
        <v>88</v>
      </c>
      <c r="F40" s="7">
        <v>70</v>
      </c>
      <c r="G40" s="98"/>
      <c r="H40" s="12">
        <f t="shared" si="0"/>
        <v>0</v>
      </c>
    </row>
    <row r="41" spans="1:8" x14ac:dyDescent="0.35">
      <c r="A41" s="24">
        <v>38</v>
      </c>
      <c r="B41" s="25" t="s">
        <v>39</v>
      </c>
      <c r="C41" s="5" t="s">
        <v>40</v>
      </c>
      <c r="D41" s="27" t="s">
        <v>179</v>
      </c>
      <c r="E41" s="6" t="s">
        <v>26</v>
      </c>
      <c r="F41" s="7">
        <v>65</v>
      </c>
      <c r="G41" s="98"/>
      <c r="H41" s="12">
        <f t="shared" si="0"/>
        <v>0</v>
      </c>
    </row>
    <row r="42" spans="1:8" x14ac:dyDescent="0.35">
      <c r="A42" s="24">
        <v>41</v>
      </c>
      <c r="B42" s="25" t="s">
        <v>89</v>
      </c>
      <c r="C42" s="5" t="s">
        <v>90</v>
      </c>
      <c r="D42" s="27" t="s">
        <v>95</v>
      </c>
      <c r="E42" s="6" t="s">
        <v>42</v>
      </c>
      <c r="F42" s="7">
        <v>60</v>
      </c>
      <c r="G42" s="98"/>
      <c r="H42" s="12">
        <f t="shared" si="0"/>
        <v>0</v>
      </c>
    </row>
    <row r="43" spans="1:8" x14ac:dyDescent="0.35">
      <c r="A43" s="24">
        <v>42</v>
      </c>
      <c r="B43" s="25" t="s">
        <v>107</v>
      </c>
      <c r="C43" s="5" t="s">
        <v>90</v>
      </c>
      <c r="D43" s="27" t="s">
        <v>95</v>
      </c>
      <c r="E43" s="6" t="s">
        <v>8</v>
      </c>
      <c r="F43" s="7">
        <v>60</v>
      </c>
      <c r="G43" s="98"/>
      <c r="H43" s="12">
        <f t="shared" si="0"/>
        <v>0</v>
      </c>
    </row>
    <row r="44" spans="1:8" x14ac:dyDescent="0.35">
      <c r="A44" s="11"/>
      <c r="B44" s="16" t="s">
        <v>205</v>
      </c>
      <c r="C44" s="31" t="s">
        <v>206</v>
      </c>
      <c r="D44" s="27" t="s">
        <v>207</v>
      </c>
      <c r="E44" s="87"/>
      <c r="F44" s="33">
        <v>750</v>
      </c>
      <c r="G44" s="99"/>
      <c r="H44" s="12">
        <f t="shared" si="0"/>
        <v>0</v>
      </c>
    </row>
    <row r="45" spans="1:8" x14ac:dyDescent="0.35">
      <c r="A45" s="11">
        <v>43</v>
      </c>
      <c r="B45" s="16" t="s">
        <v>183</v>
      </c>
      <c r="C45" s="31" t="s">
        <v>184</v>
      </c>
      <c r="D45" s="27" t="s">
        <v>185</v>
      </c>
      <c r="E45" s="87" t="s">
        <v>133</v>
      </c>
      <c r="F45" s="33">
        <v>250</v>
      </c>
      <c r="G45" s="99"/>
      <c r="H45" s="12">
        <f t="shared" si="0"/>
        <v>0</v>
      </c>
    </row>
    <row r="46" spans="1:8" x14ac:dyDescent="0.35">
      <c r="A46" s="111">
        <v>45</v>
      </c>
      <c r="B46" s="106" t="s">
        <v>55</v>
      </c>
      <c r="C46" s="109" t="s">
        <v>91</v>
      </c>
      <c r="D46" s="27"/>
      <c r="E46" s="6"/>
      <c r="F46" s="7"/>
      <c r="G46" s="98"/>
      <c r="H46" s="12">
        <f t="shared" si="0"/>
        <v>0</v>
      </c>
    </row>
    <row r="47" spans="1:8" x14ac:dyDescent="0.35">
      <c r="A47" s="112"/>
      <c r="B47" s="107"/>
      <c r="C47" s="110"/>
      <c r="D47" s="27" t="s">
        <v>54</v>
      </c>
      <c r="E47" s="6" t="s">
        <v>7</v>
      </c>
      <c r="F47" s="7">
        <v>250</v>
      </c>
      <c r="G47" s="98"/>
      <c r="H47" s="12">
        <f t="shared" si="0"/>
        <v>0</v>
      </c>
    </row>
    <row r="48" spans="1:8" ht="25.5" x14ac:dyDescent="0.35">
      <c r="A48" s="24">
        <v>46</v>
      </c>
      <c r="B48" s="25" t="s">
        <v>168</v>
      </c>
      <c r="C48" s="5" t="s">
        <v>198</v>
      </c>
      <c r="D48" s="27" t="s">
        <v>101</v>
      </c>
      <c r="E48" s="6" t="s">
        <v>30</v>
      </c>
      <c r="F48" s="7">
        <v>300</v>
      </c>
      <c r="G48" s="98"/>
      <c r="H48" s="12">
        <f t="shared" si="0"/>
        <v>0</v>
      </c>
    </row>
    <row r="49" spans="1:11" x14ac:dyDescent="0.35">
      <c r="A49" s="111">
        <v>47</v>
      </c>
      <c r="B49" s="106" t="s">
        <v>110</v>
      </c>
      <c r="C49" s="5" t="s">
        <v>22</v>
      </c>
      <c r="D49" s="27" t="s">
        <v>197</v>
      </c>
      <c r="E49" s="47" t="s">
        <v>68</v>
      </c>
      <c r="F49" s="33">
        <v>750</v>
      </c>
      <c r="G49" s="99"/>
      <c r="H49" s="12">
        <f t="shared" si="0"/>
        <v>0</v>
      </c>
      <c r="K49" s="122"/>
    </row>
    <row r="50" spans="1:11" x14ac:dyDescent="0.35">
      <c r="A50" s="112"/>
      <c r="B50" s="107"/>
      <c r="C50" s="5" t="s">
        <v>127</v>
      </c>
      <c r="D50" s="27"/>
      <c r="E50" s="47"/>
      <c r="F50" s="33">
        <v>300</v>
      </c>
      <c r="G50" s="99"/>
      <c r="H50" s="12">
        <f t="shared" si="0"/>
        <v>0</v>
      </c>
    </row>
    <row r="51" spans="1:11" x14ac:dyDescent="0.35">
      <c r="A51" s="24">
        <v>49</v>
      </c>
      <c r="B51" s="25" t="s">
        <v>155</v>
      </c>
      <c r="C51" s="5"/>
      <c r="D51" s="27" t="s">
        <v>197</v>
      </c>
      <c r="E51" s="6"/>
      <c r="F51" s="7">
        <v>750</v>
      </c>
      <c r="G51" s="98"/>
      <c r="H51" s="12">
        <f t="shared" si="0"/>
        <v>0</v>
      </c>
    </row>
    <row r="52" spans="1:11" ht="25.5" x14ac:dyDescent="0.35">
      <c r="A52" s="108">
        <v>51</v>
      </c>
      <c r="B52" s="113" t="s">
        <v>93</v>
      </c>
      <c r="C52" s="114" t="s">
        <v>94</v>
      </c>
      <c r="D52" s="27" t="s">
        <v>200</v>
      </c>
      <c r="E52" s="6" t="s">
        <v>68</v>
      </c>
      <c r="F52" s="7">
        <v>150</v>
      </c>
      <c r="G52" s="98"/>
      <c r="H52" s="12">
        <f t="shared" si="0"/>
        <v>0</v>
      </c>
    </row>
    <row r="53" spans="1:11" x14ac:dyDescent="0.35">
      <c r="A53" s="108"/>
      <c r="B53" s="113"/>
      <c r="C53" s="114"/>
      <c r="D53" s="27" t="s">
        <v>99</v>
      </c>
      <c r="E53" s="6" t="s">
        <v>68</v>
      </c>
      <c r="F53" s="7">
        <v>350</v>
      </c>
      <c r="G53" s="98"/>
      <c r="H53" s="12">
        <f t="shared" si="0"/>
        <v>0</v>
      </c>
    </row>
    <row r="54" spans="1:11" x14ac:dyDescent="0.35">
      <c r="A54" s="24">
        <v>52</v>
      </c>
      <c r="B54" s="25" t="s">
        <v>109</v>
      </c>
      <c r="C54" s="114"/>
      <c r="D54" s="5" t="s">
        <v>54</v>
      </c>
      <c r="E54" s="6" t="s">
        <v>68</v>
      </c>
      <c r="F54" s="7">
        <v>350</v>
      </c>
      <c r="G54" s="101"/>
      <c r="H54" s="12">
        <f t="shared" si="0"/>
        <v>0</v>
      </c>
    </row>
    <row r="55" spans="1:11" ht="38.25" x14ac:dyDescent="0.35">
      <c r="A55" s="38">
        <v>53</v>
      </c>
      <c r="B55" s="46" t="s">
        <v>108</v>
      </c>
      <c r="C55" s="43" t="s">
        <v>92</v>
      </c>
      <c r="D55" s="39" t="s">
        <v>201</v>
      </c>
      <c r="E55" s="40" t="s">
        <v>87</v>
      </c>
      <c r="F55" s="51">
        <v>70</v>
      </c>
      <c r="G55" s="100"/>
      <c r="H55" s="12">
        <f t="shared" si="0"/>
        <v>0</v>
      </c>
    </row>
    <row r="56" spans="1:11" x14ac:dyDescent="0.35">
      <c r="A56" s="24">
        <v>54</v>
      </c>
      <c r="B56" s="25" t="s">
        <v>14</v>
      </c>
      <c r="C56" s="5" t="s">
        <v>15</v>
      </c>
      <c r="D56" s="52" t="s">
        <v>166</v>
      </c>
      <c r="E56" s="53" t="s">
        <v>27</v>
      </c>
      <c r="F56" s="33">
        <v>65</v>
      </c>
      <c r="G56" s="98"/>
      <c r="H56" s="12">
        <f t="shared" si="0"/>
        <v>0</v>
      </c>
    </row>
    <row r="57" spans="1:11" x14ac:dyDescent="0.35">
      <c r="A57" s="24">
        <v>56</v>
      </c>
      <c r="B57" s="25" t="s">
        <v>103</v>
      </c>
      <c r="C57" s="5" t="s">
        <v>143</v>
      </c>
      <c r="D57" s="27" t="s">
        <v>98</v>
      </c>
      <c r="E57" s="6" t="s">
        <v>23</v>
      </c>
      <c r="F57" s="7">
        <v>70</v>
      </c>
      <c r="G57" s="98"/>
      <c r="H57" s="12">
        <f t="shared" si="0"/>
        <v>0</v>
      </c>
    </row>
    <row r="58" spans="1:11" x14ac:dyDescent="0.35">
      <c r="A58" s="24">
        <v>57</v>
      </c>
      <c r="B58" s="45" t="s">
        <v>104</v>
      </c>
      <c r="C58" s="5" t="s">
        <v>5</v>
      </c>
      <c r="D58" s="27" t="s">
        <v>98</v>
      </c>
      <c r="E58" s="6" t="s">
        <v>35</v>
      </c>
      <c r="F58" s="7">
        <v>65</v>
      </c>
      <c r="G58" s="98"/>
      <c r="H58" s="12">
        <f t="shared" si="0"/>
        <v>0</v>
      </c>
    </row>
    <row r="59" spans="1:11" ht="25.5" x14ac:dyDescent="0.35">
      <c r="A59" s="11">
        <v>59</v>
      </c>
      <c r="B59" s="54" t="s">
        <v>59</v>
      </c>
      <c r="C59" s="31" t="s">
        <v>105</v>
      </c>
      <c r="D59" s="27" t="s">
        <v>98</v>
      </c>
      <c r="E59" s="6" t="s">
        <v>24</v>
      </c>
      <c r="F59" s="7">
        <v>65</v>
      </c>
      <c r="G59" s="98"/>
      <c r="H59" s="12">
        <f t="shared" si="0"/>
        <v>0</v>
      </c>
    </row>
    <row r="60" spans="1:11" x14ac:dyDescent="0.35">
      <c r="A60" s="111">
        <v>61</v>
      </c>
      <c r="B60" s="118" t="s">
        <v>122</v>
      </c>
      <c r="C60" s="31" t="s">
        <v>157</v>
      </c>
      <c r="D60" s="27" t="s">
        <v>127</v>
      </c>
      <c r="E60" s="6" t="s">
        <v>133</v>
      </c>
      <c r="F60" s="7">
        <v>400</v>
      </c>
      <c r="G60" s="98"/>
      <c r="H60" s="12">
        <f t="shared" si="0"/>
        <v>0</v>
      </c>
    </row>
    <row r="61" spans="1:11" x14ac:dyDescent="0.35">
      <c r="A61" s="112"/>
      <c r="B61" s="119"/>
      <c r="C61" s="31" t="s">
        <v>156</v>
      </c>
      <c r="D61" s="27" t="s">
        <v>190</v>
      </c>
      <c r="E61" s="6" t="s">
        <v>158</v>
      </c>
      <c r="F61" s="7">
        <v>750</v>
      </c>
      <c r="G61" s="98"/>
      <c r="H61" s="12">
        <f t="shared" si="0"/>
        <v>0</v>
      </c>
    </row>
    <row r="62" spans="1:11" x14ac:dyDescent="0.35">
      <c r="A62" s="11">
        <v>62</v>
      </c>
      <c r="B62" s="16" t="s">
        <v>16</v>
      </c>
      <c r="C62" s="5" t="s">
        <v>106</v>
      </c>
      <c r="D62" s="27" t="s">
        <v>95</v>
      </c>
      <c r="E62" s="6" t="s">
        <v>67</v>
      </c>
      <c r="F62" s="7">
        <v>60</v>
      </c>
      <c r="G62" s="98"/>
      <c r="H62" s="12">
        <f t="shared" si="0"/>
        <v>0</v>
      </c>
    </row>
    <row r="63" spans="1:11" x14ac:dyDescent="0.35">
      <c r="A63" s="24">
        <v>63</v>
      </c>
      <c r="B63" s="25" t="s">
        <v>46</v>
      </c>
      <c r="C63" s="5" t="s">
        <v>45</v>
      </c>
      <c r="D63" s="57" t="s">
        <v>182</v>
      </c>
      <c r="E63" s="53" t="s">
        <v>28</v>
      </c>
      <c r="F63" s="7">
        <v>65</v>
      </c>
      <c r="G63" s="98"/>
      <c r="H63" s="12">
        <f t="shared" si="0"/>
        <v>0</v>
      </c>
    </row>
    <row r="64" spans="1:11" x14ac:dyDescent="0.35">
      <c r="A64" s="38"/>
      <c r="B64" s="58"/>
      <c r="C64" s="5"/>
      <c r="D64" s="59"/>
      <c r="E64" s="60"/>
      <c r="F64" s="51"/>
      <c r="G64" s="100"/>
      <c r="H64" s="12">
        <f t="shared" si="0"/>
        <v>0</v>
      </c>
    </row>
    <row r="65" spans="1:8" x14ac:dyDescent="0.35">
      <c r="A65" s="24"/>
      <c r="B65" s="62" t="s">
        <v>193</v>
      </c>
      <c r="C65" s="49" t="s">
        <v>22</v>
      </c>
      <c r="D65" s="41"/>
      <c r="E65" s="40"/>
      <c r="F65" s="51">
        <v>750</v>
      </c>
      <c r="G65" s="51"/>
      <c r="H65" s="12">
        <f t="shared" si="0"/>
        <v>0</v>
      </c>
    </row>
    <row r="66" spans="1:8" x14ac:dyDescent="0.35">
      <c r="A66" s="24"/>
      <c r="B66" s="45" t="s">
        <v>147</v>
      </c>
      <c r="C66" s="28" t="s">
        <v>134</v>
      </c>
      <c r="D66" s="28"/>
      <c r="E66" s="6"/>
      <c r="F66" s="7">
        <v>9000</v>
      </c>
      <c r="G66" s="7"/>
      <c r="H66" s="12">
        <f t="shared" si="0"/>
        <v>0</v>
      </c>
    </row>
    <row r="67" spans="1:8" x14ac:dyDescent="0.35">
      <c r="A67" s="24"/>
      <c r="B67" s="45" t="s">
        <v>147</v>
      </c>
      <c r="C67" s="28" t="s">
        <v>161</v>
      </c>
      <c r="D67" s="28"/>
      <c r="E67" s="6"/>
      <c r="F67" s="7">
        <v>6500</v>
      </c>
      <c r="G67" s="7"/>
      <c r="H67" s="12">
        <f t="shared" si="0"/>
        <v>0</v>
      </c>
    </row>
    <row r="68" spans="1:8" x14ac:dyDescent="0.35">
      <c r="A68" s="24"/>
      <c r="B68" s="45" t="s">
        <v>135</v>
      </c>
      <c r="C68" s="28" t="s">
        <v>137</v>
      </c>
      <c r="D68" s="28"/>
      <c r="E68" s="6"/>
      <c r="F68" s="7">
        <v>4000</v>
      </c>
      <c r="G68" s="7"/>
      <c r="H68" s="12">
        <f t="shared" si="0"/>
        <v>0</v>
      </c>
    </row>
    <row r="69" spans="1:8" x14ac:dyDescent="0.35">
      <c r="A69" s="24"/>
      <c r="B69" s="45" t="s">
        <v>136</v>
      </c>
      <c r="C69" s="28" t="s">
        <v>138</v>
      </c>
      <c r="D69" s="28"/>
      <c r="E69" s="6"/>
      <c r="F69" s="7">
        <v>4500</v>
      </c>
      <c r="G69" s="7"/>
      <c r="H69" s="12">
        <f t="shared" ref="H69:H73" si="1">PRODUCT(G69*F69)</f>
        <v>0</v>
      </c>
    </row>
    <row r="70" spans="1:8" x14ac:dyDescent="0.35">
      <c r="A70" s="24"/>
      <c r="B70" s="45" t="s">
        <v>141</v>
      </c>
      <c r="C70" s="28" t="s">
        <v>139</v>
      </c>
      <c r="D70" s="28"/>
      <c r="E70" s="6"/>
      <c r="F70" s="7">
        <v>4500</v>
      </c>
      <c r="G70" s="7"/>
      <c r="H70" s="12">
        <f t="shared" si="1"/>
        <v>0</v>
      </c>
    </row>
    <row r="71" spans="1:8" x14ac:dyDescent="0.35">
      <c r="A71" s="24"/>
      <c r="B71" s="45" t="s">
        <v>140</v>
      </c>
      <c r="C71" s="28" t="s">
        <v>142</v>
      </c>
      <c r="D71" s="28"/>
      <c r="E71" s="6"/>
      <c r="F71" s="7">
        <v>4500</v>
      </c>
      <c r="G71" s="7"/>
      <c r="H71" s="12">
        <f t="shared" si="1"/>
        <v>0</v>
      </c>
    </row>
    <row r="72" spans="1:8" x14ac:dyDescent="0.35">
      <c r="A72" s="24"/>
      <c r="B72" s="25" t="s">
        <v>149</v>
      </c>
      <c r="C72" s="28" t="s">
        <v>150</v>
      </c>
      <c r="D72" s="28"/>
      <c r="E72" s="6"/>
      <c r="F72" s="28">
        <v>30000</v>
      </c>
      <c r="G72" s="28"/>
      <c r="H72" s="12">
        <f t="shared" si="1"/>
        <v>0</v>
      </c>
    </row>
    <row r="73" spans="1:8" x14ac:dyDescent="0.4">
      <c r="A73" s="24"/>
      <c r="B73" s="123"/>
      <c r="C73" s="6"/>
      <c r="D73" s="103"/>
      <c r="E73" s="6"/>
      <c r="F73" s="67"/>
      <c r="G73" s="50"/>
      <c r="H73" s="12">
        <f t="shared" si="1"/>
        <v>0</v>
      </c>
    </row>
    <row r="74" spans="1:8" x14ac:dyDescent="0.4">
      <c r="A74" s="24"/>
      <c r="B74" s="124" t="s">
        <v>208</v>
      </c>
      <c r="C74" s="6"/>
      <c r="D74" s="103"/>
      <c r="E74" s="6"/>
      <c r="F74" s="67"/>
      <c r="G74" s="50"/>
      <c r="H74" s="12">
        <f>SUM(H4:H73)</f>
        <v>0</v>
      </c>
    </row>
    <row r="75" spans="1:8" ht="26.25" x14ac:dyDescent="0.4">
      <c r="A75" s="24"/>
      <c r="B75" s="45" t="s">
        <v>112</v>
      </c>
      <c r="C75" s="28"/>
      <c r="D75" s="28"/>
      <c r="E75" s="6"/>
      <c r="F75" s="7"/>
      <c r="G75" s="98"/>
      <c r="H75" s="63"/>
    </row>
    <row r="76" spans="1:8" x14ac:dyDescent="0.4">
      <c r="A76" s="64"/>
      <c r="B76" s="25" t="s">
        <v>113</v>
      </c>
      <c r="C76" s="28">
        <v>0.95</v>
      </c>
      <c r="D76" s="28"/>
      <c r="E76" s="28"/>
      <c r="F76" s="7"/>
      <c r="G76" s="102"/>
      <c r="H76" s="63">
        <f>PRODUCT(H74*C76)</f>
        <v>0</v>
      </c>
    </row>
    <row r="77" spans="1:8" x14ac:dyDescent="0.4">
      <c r="A77" s="64"/>
      <c r="B77" s="25" t="s">
        <v>114</v>
      </c>
      <c r="C77" s="28">
        <v>0.9</v>
      </c>
      <c r="D77" s="28"/>
      <c r="E77" s="28"/>
      <c r="F77" s="7"/>
      <c r="G77" s="102"/>
      <c r="H77" s="63">
        <f>PRODUCT(H74*C77)</f>
        <v>0</v>
      </c>
    </row>
    <row r="78" spans="1:8" x14ac:dyDescent="0.4">
      <c r="A78" s="64"/>
      <c r="B78" s="25" t="s">
        <v>111</v>
      </c>
      <c r="C78" s="28">
        <v>0.85</v>
      </c>
      <c r="D78" s="67"/>
      <c r="E78" s="28"/>
      <c r="F78" s="7"/>
      <c r="G78" s="102"/>
      <c r="H78" s="63">
        <f>PRODUCT(H74*C78)</f>
        <v>0</v>
      </c>
    </row>
    <row r="79" spans="1:8" x14ac:dyDescent="0.35">
      <c r="A79" s="68"/>
      <c r="B79" s="69"/>
      <c r="C79" s="70"/>
      <c r="D79" s="70"/>
      <c r="E79" s="71"/>
      <c r="F79" s="72"/>
      <c r="G79" s="73"/>
      <c r="H79" s="103"/>
    </row>
    <row r="80" spans="1:8" x14ac:dyDescent="0.35">
      <c r="D80" s="77"/>
      <c r="E80" s="9"/>
      <c r="F80" s="78"/>
      <c r="G80" s="79"/>
      <c r="H80" s="103"/>
    </row>
    <row r="81" spans="1:8" x14ac:dyDescent="0.35">
      <c r="A81" s="24"/>
      <c r="B81" s="62"/>
      <c r="C81" s="49"/>
      <c r="D81" s="41"/>
      <c r="E81" s="40"/>
      <c r="F81" s="51"/>
      <c r="G81" s="51"/>
      <c r="H81" s="28"/>
    </row>
    <row r="82" spans="1:8" x14ac:dyDescent="0.35">
      <c r="A82" s="24"/>
      <c r="B82" s="45"/>
      <c r="C82" s="28"/>
      <c r="D82" s="28"/>
      <c r="E82" s="6"/>
      <c r="F82" s="7"/>
      <c r="G82" s="7"/>
      <c r="H82" s="28"/>
    </row>
    <row r="83" spans="1:8" x14ac:dyDescent="0.35">
      <c r="A83" s="24"/>
      <c r="B83" s="45"/>
      <c r="C83" s="28"/>
      <c r="D83" s="28"/>
      <c r="E83" s="6"/>
      <c r="F83" s="7"/>
      <c r="G83" s="7"/>
      <c r="H83" s="28"/>
    </row>
    <row r="84" spans="1:8" x14ac:dyDescent="0.35">
      <c r="A84" s="24"/>
      <c r="B84" s="45"/>
      <c r="C84" s="28"/>
      <c r="D84" s="28"/>
      <c r="E84" s="6"/>
      <c r="F84" s="7"/>
      <c r="G84" s="7"/>
      <c r="H84" s="28"/>
    </row>
    <row r="85" spans="1:8" x14ac:dyDescent="0.35">
      <c r="A85" s="24"/>
      <c r="B85" s="45"/>
      <c r="C85" s="28"/>
      <c r="D85" s="28"/>
      <c r="E85" s="6"/>
      <c r="F85" s="7"/>
      <c r="G85" s="7"/>
      <c r="H85" s="28"/>
    </row>
    <row r="86" spans="1:8" x14ac:dyDescent="0.35">
      <c r="A86" s="24"/>
      <c r="B86" s="45"/>
      <c r="C86" s="28"/>
      <c r="D86" s="28"/>
      <c r="E86" s="6"/>
      <c r="F86" s="7"/>
      <c r="G86" s="7"/>
      <c r="H86" s="28"/>
    </row>
    <row r="87" spans="1:8" x14ac:dyDescent="0.35">
      <c r="A87" s="24"/>
      <c r="B87" s="45"/>
      <c r="C87" s="28"/>
      <c r="D87" s="28"/>
      <c r="E87" s="6"/>
      <c r="F87" s="7"/>
      <c r="G87" s="7"/>
      <c r="H87" s="28"/>
    </row>
    <row r="88" spans="1:8" x14ac:dyDescent="0.35">
      <c r="A88" s="24"/>
      <c r="B88" s="45"/>
      <c r="C88" s="28"/>
      <c r="D88" s="28"/>
      <c r="E88" s="85"/>
      <c r="F88" s="7"/>
      <c r="G88" s="7"/>
      <c r="H88" s="28"/>
    </row>
    <row r="89" spans="1:8" x14ac:dyDescent="0.35">
      <c r="A89" s="24"/>
      <c r="B89" s="45"/>
      <c r="C89" s="28"/>
      <c r="D89" s="28"/>
      <c r="E89" s="86"/>
      <c r="F89" s="7"/>
      <c r="G89" s="7"/>
      <c r="H89" s="28"/>
    </row>
    <row r="90" spans="1:8" x14ac:dyDescent="0.35">
      <c r="A90" s="24"/>
      <c r="B90" s="25"/>
      <c r="C90" s="28"/>
      <c r="D90" s="28"/>
      <c r="E90" s="6"/>
      <c r="F90" s="7"/>
      <c r="G90" s="7"/>
      <c r="H90" s="28"/>
    </row>
  </sheetData>
  <mergeCells count="30">
    <mergeCell ref="A1:H1"/>
    <mergeCell ref="A2:H2"/>
    <mergeCell ref="A21:A22"/>
    <mergeCell ref="B21:B22"/>
    <mergeCell ref="B33:B34"/>
    <mergeCell ref="A33:A34"/>
    <mergeCell ref="B26:B27"/>
    <mergeCell ref="E35:E36"/>
    <mergeCell ref="A38:A39"/>
    <mergeCell ref="B38:B39"/>
    <mergeCell ref="C38:C39"/>
    <mergeCell ref="A35:A36"/>
    <mergeCell ref="B35:B36"/>
    <mergeCell ref="C35:C36"/>
    <mergeCell ref="C46:C47"/>
    <mergeCell ref="A52:A53"/>
    <mergeCell ref="B52:B53"/>
    <mergeCell ref="C52:C54"/>
    <mergeCell ref="B49:B50"/>
    <mergeCell ref="A49:A50"/>
    <mergeCell ref="B60:B61"/>
    <mergeCell ref="A60:A61"/>
    <mergeCell ref="B7:B8"/>
    <mergeCell ref="A7:A8"/>
    <mergeCell ref="A46:A47"/>
    <mergeCell ref="B46:B47"/>
    <mergeCell ref="B29:B30"/>
    <mergeCell ref="A29:A30"/>
    <mergeCell ref="B31:B32"/>
    <mergeCell ref="A31:A32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однолетники 23 год </vt:lpstr>
      <vt:lpstr>Лист1</vt:lpstr>
      <vt:lpstr>2026 год </vt:lpstr>
    </vt:vector>
  </TitlesOfParts>
  <Company>Dnsoft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budkovaev</dc:creator>
  <cp:lastModifiedBy>Буткова Елена Владимировна</cp:lastModifiedBy>
  <cp:lastPrinted>2023-12-22T03:04:49Z</cp:lastPrinted>
  <dcterms:created xsi:type="dcterms:W3CDTF">2008-03-18T03:12:12Z</dcterms:created>
  <dcterms:modified xsi:type="dcterms:W3CDTF">2026-04-06T05:19:39Z</dcterms:modified>
</cp:coreProperties>
</file>